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Data\XEvents Distances\2026 Ropažu leģendu rogainings\"/>
    </mc:Choice>
  </mc:AlternateContent>
  <xr:revisionPtr revIDLastSave="0" documentId="13_ncr:1_{FBD51513-7FE0-4107-A4E6-60D113190E5E}" xr6:coauthVersionLast="47" xr6:coauthVersionMax="47" xr10:uidLastSave="{00000000-0000-0000-0000-000000000000}"/>
  <bookViews>
    <workbookView xWindow="-165" yWindow="-165" windowWidth="29130" windowHeight="15810" xr2:uid="{00000000-000D-0000-FFFF-FFFF00000000}"/>
  </bookViews>
  <sheets>
    <sheet name="Leģendas dalībniekiem 1 kolonnā" sheetId="2" r:id="rId1"/>
    <sheet name="Leģendas dalībniekiem 2 kolonnā" sheetId="3" r:id="rId2"/>
    <sheet name="Leģendas oriģinālais saraksts" sheetId="1" r:id="rId3"/>
  </sheets>
  <definedNames>
    <definedName name="Legendas" localSheetId="0">'Leģendas dalībniekiem 1 kolonnā'!#REF!</definedName>
    <definedName name="Legendas" localSheetId="1">'Leģendas dalībniekiem 2 kolonnā'!#REF!</definedName>
    <definedName name="Legendas" localSheetId="2">'Leģendas oriģinālais saraksts'!#REF!</definedName>
    <definedName name="_xlnm.Print_Area" localSheetId="0">'Leģendas dalībniekiem 1 kolonnā'!$A$1:$B$54</definedName>
    <definedName name="_xlnm.Print_Area" localSheetId="1">'Leģendas dalībniekiem 2 kolonnā'!$A$1:$D$28</definedName>
    <definedName name="_xlnm.Print_Area" localSheetId="2">'Leģendas oriģinālais saraksts'!$A$1:$D$60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3" l="1"/>
  <c r="D26" i="3" s="1"/>
  <c r="C25" i="3"/>
  <c r="D25" i="3" s="1"/>
  <c r="C24" i="3"/>
  <c r="D24" i="3" s="1"/>
  <c r="C23" i="3"/>
  <c r="D23" i="3" s="1"/>
  <c r="C22" i="3"/>
  <c r="D22" i="3" s="1"/>
  <c r="C21" i="3"/>
  <c r="D21" i="3" s="1"/>
  <c r="C20" i="3"/>
  <c r="D20" i="3" s="1"/>
  <c r="C19" i="3"/>
  <c r="D19" i="3" s="1"/>
  <c r="C18" i="3"/>
  <c r="D18" i="3" s="1"/>
  <c r="C17" i="3"/>
  <c r="D17" i="3" s="1"/>
  <c r="C16" i="3"/>
  <c r="D16" i="3" s="1"/>
  <c r="C15" i="3"/>
  <c r="D15" i="3" s="1"/>
  <c r="C14" i="3"/>
  <c r="D14" i="3" s="1"/>
  <c r="D13" i="3"/>
  <c r="C13" i="3"/>
  <c r="C12" i="3"/>
  <c r="D12" i="3" s="1"/>
  <c r="C11" i="3"/>
  <c r="D11" i="3" s="1"/>
  <c r="C10" i="3"/>
  <c r="D10" i="3" s="1"/>
  <c r="D9" i="3"/>
  <c r="C9" i="3"/>
  <c r="C8" i="3"/>
  <c r="D8" i="3" s="1"/>
  <c r="C7" i="3"/>
  <c r="D7" i="3" s="1"/>
  <c r="C6" i="3"/>
  <c r="D6" i="3" s="1"/>
  <c r="C5" i="3"/>
  <c r="D5" i="3" s="1"/>
  <c r="C4" i="3"/>
  <c r="D4" i="3" s="1"/>
  <c r="C3" i="3"/>
  <c r="D3" i="3" s="1"/>
  <c r="C2" i="3"/>
  <c r="D2" i="3" s="1"/>
  <c r="A26" i="3"/>
  <c r="B26" i="3" s="1"/>
  <c r="A25" i="3"/>
  <c r="B25" i="3" s="1"/>
  <c r="A24" i="3"/>
  <c r="B24" i="3" s="1"/>
  <c r="A23" i="3"/>
  <c r="B23" i="3" s="1"/>
  <c r="A22" i="3"/>
  <c r="B22" i="3" s="1"/>
  <c r="A21" i="3"/>
  <c r="B21" i="3" s="1"/>
  <c r="A20" i="3"/>
  <c r="B20" i="3" s="1"/>
  <c r="A19" i="3"/>
  <c r="B19" i="3" s="1"/>
  <c r="A18" i="3"/>
  <c r="B18" i="3" s="1"/>
  <c r="A17" i="3"/>
  <c r="B17" i="3" s="1"/>
  <c r="A16" i="3"/>
  <c r="B16" i="3" s="1"/>
  <c r="A15" i="3"/>
  <c r="B15" i="3" s="1"/>
  <c r="A14" i="3"/>
  <c r="B14" i="3" s="1"/>
  <c r="A13" i="3"/>
  <c r="B13" i="3" s="1"/>
  <c r="A12" i="3"/>
  <c r="B12" i="3" s="1"/>
  <c r="B11" i="3"/>
  <c r="B10" i="3"/>
  <c r="B9" i="3"/>
  <c r="B8" i="3"/>
  <c r="B7" i="3"/>
  <c r="B6" i="3"/>
  <c r="B5" i="3"/>
  <c r="A4" i="3"/>
  <c r="B4" i="3" s="1"/>
  <c r="A3" i="3"/>
  <c r="B3" i="3" s="1"/>
  <c r="A2" i="3"/>
  <c r="B2" i="3" s="1"/>
  <c r="B7" i="2"/>
  <c r="B6" i="2"/>
  <c r="B5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3" i="2"/>
  <c r="B4" i="2"/>
  <c r="B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12" i="2" l="1"/>
  <c r="A48" i="2"/>
  <c r="A49" i="2"/>
  <c r="A50" i="2"/>
  <c r="A51" i="2"/>
  <c r="A4" i="2"/>
  <c r="A3" i="2"/>
  <c r="A2" i="2"/>
</calcChain>
</file>

<file path=xl/sharedStrings.xml><?xml version="1.0" encoding="utf-8"?>
<sst xmlns="http://schemas.openxmlformats.org/spreadsheetml/2006/main" count="71" uniqueCount="49">
  <si>
    <t>Nr.</t>
  </si>
  <si>
    <t>Kontrolpunkta vieta / Checkpoint location</t>
  </si>
  <si>
    <t>Finišs zem arkas /
Finish under arch</t>
  </si>
  <si>
    <t>N - northern, W - western, E - eastern, S - southern</t>
  </si>
  <si>
    <t>* Z - ziemeļu, R - rietumu, A - austrumu, D - dienvidu /</t>
  </si>
  <si>
    <t>Liels koks / Large tree</t>
  </si>
  <si>
    <t>Koks / Tree</t>
  </si>
  <si>
    <t>Tilta ZA gals / NE end of bridge</t>
  </si>
  <si>
    <t>Krūms uz dambja / Shrub on dam</t>
  </si>
  <si>
    <t>Laukakmeņu kaudze / Boulder pile</t>
  </si>
  <si>
    <t>Drupu DR gals / SW end of ruin</t>
  </si>
  <si>
    <t>Drupu A fasāde / E facade of ruin</t>
  </si>
  <si>
    <t>Kupla lazda pie akmeņkaudzes / Thick shrub at stone pile</t>
  </si>
  <si>
    <t>Grāvja ZR gals / NW end of ditch</t>
  </si>
  <si>
    <t>Milzu egle / Giant spruce-tree</t>
  </si>
  <si>
    <t>Grāvja pagrieziens / Ditch bend</t>
  </si>
  <si>
    <t>ZR izcirtuma ZR stūris / NW corner of ZR clearcut</t>
  </si>
  <si>
    <t>ZR bedre / NW pit</t>
  </si>
  <si>
    <t>Ieloks / Fold</t>
  </si>
  <si>
    <t>Mikropaugurs uz deguna / Knoll on spur</t>
  </si>
  <si>
    <t>Sausa grāvīša ZA gals / NE end of dry small ditch</t>
  </si>
  <si>
    <t>Žoga palieku stūris / Corner of fence ruins</t>
  </si>
  <si>
    <t>Grāvju satekas ZA krastā / NE bank of ditch confluence</t>
  </si>
  <si>
    <t>ZA nožogotais kociņš / NE fenced little tree</t>
  </si>
  <si>
    <t>Grāvja ieteka upē / Ditch mouth into river</t>
  </si>
  <si>
    <t>Bebru aizsports / Beaver dam</t>
  </si>
  <si>
    <t>Tranšejas R gals / W end of trench</t>
  </si>
  <si>
    <t>DR bedre / SW pit</t>
  </si>
  <si>
    <t>Tilta palieku D gals / S end of bridge ruins</t>
  </si>
  <si>
    <t>Bedre deguna nogāzē / Pit on spur slope</t>
  </si>
  <si>
    <t>Mednieku tornītis / Hunting stand</t>
  </si>
  <si>
    <t>R garais koks / W tall tree</t>
  </si>
  <si>
    <t>Bedre / Pit</t>
  </si>
  <si>
    <t>Izcirtuma DA stūris / SE corner of clearcut</t>
  </si>
  <si>
    <t>Deguna pakāje / Base of spur</t>
  </si>
  <si>
    <t>Grāvju krustojums / Ditch cross-junction</t>
  </si>
  <si>
    <t>Tranšejas ZR gals / NW end of trench</t>
  </si>
  <si>
    <t>DR atstatus gara priede / SW standalone tall pine</t>
  </si>
  <si>
    <t>Grāvja gals / End of ditch</t>
  </si>
  <si>
    <t>A garā priede / E tall pine tree</t>
  </si>
  <si>
    <t>Z grāvja D gals / S end of N ditch</t>
  </si>
  <si>
    <t>Z garā priede izcirtumā / N tall pine tree in clearcut</t>
  </si>
  <si>
    <t>Gara priede klajumā / Tall pine tree in clearcut</t>
  </si>
  <si>
    <t>Grāvīša gals / End of small ditch</t>
  </si>
  <si>
    <t>Kokaudzes D koks / S tree of copse</t>
  </si>
  <si>
    <t>Kociņš ZR krastā / Little tree on NW bank</t>
  </si>
  <si>
    <t>Vecā meža D gals / S end of old forest</t>
  </si>
  <si>
    <t>Liels koks / Tall tree</t>
  </si>
  <si>
    <t>* Z - ziemeļu, R - rietumu, A - austrumu, D - dienvidu /
N - northern, W - western, E - eastern, S - southern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</si>
</sst>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1" x14ac:knownFonts="1">
    <font>
      <sz val="10"/>
      <name val="Arial"/>
      <family val="2"/>
      <charset val="186"/>
    </font>
    <font>
      <sz val="11"/>
      <color indexed="8"/>
      <name val="Calibri"/>
      <family val="2"/>
      <charset val="1"/>
    </font>
    <font>
      <sz val="8"/>
      <color indexed="8"/>
      <name val="Kelson Sans"/>
      <family val="3"/>
      <charset val="1"/>
    </font>
    <font>
      <sz val="9"/>
      <color indexed="8"/>
      <name val="Kelson Sans"/>
      <family val="3"/>
      <charset val="1"/>
    </font>
    <font>
      <sz val="9"/>
      <color indexed="8"/>
      <name val="Kelson Sans"/>
      <family val="3"/>
      <charset val="186"/>
    </font>
    <font>
      <sz val="9"/>
      <color indexed="8"/>
      <name val="DINPro-Regular"/>
      <family val="3"/>
    </font>
    <font>
      <sz val="11"/>
      <color theme="1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9"/>
      <color theme="1"/>
      <name val="DINPro-Regular"/>
      <family val="3"/>
    </font>
    <font>
      <sz val="9"/>
      <name val="DINPro-Regular"/>
      <family val="3"/>
      <charset val="186"/>
    </font>
    <font>
      <b/>
      <sz val="8"/>
      <name val="DINPro-Bold"/>
      <family val="3"/>
      <charset val="186"/>
    </font>
    <font>
      <b/>
      <sz val="9"/>
      <name val="DINPro-Regular"/>
      <family val="3"/>
      <charset val="186"/>
    </font>
    <font>
      <sz val="9"/>
      <name val="DINPro-Regular"/>
      <family val="3"/>
    </font>
    <font>
      <b/>
      <sz val="9"/>
      <color theme="0"/>
      <name val="DINPro-Regular"/>
      <family val="3"/>
    </font>
    <font>
      <sz val="9"/>
      <color theme="0"/>
      <name val="DINPro-Regular"/>
      <family val="3"/>
    </font>
    <font>
      <b/>
      <sz val="7.5"/>
      <name val="DINPro-Bold"/>
      <family val="3"/>
      <charset val="186"/>
    </font>
    <font>
      <b/>
      <sz val="7.5"/>
      <color theme="0"/>
      <name val="DINPro-Regular"/>
      <family val="3"/>
    </font>
    <font>
      <sz val="7.5"/>
      <name val="DINPro-Regular"/>
      <family val="3"/>
    </font>
    <font>
      <sz val="7.5"/>
      <color theme="0"/>
      <name val="DINPro-Regular"/>
      <family val="3"/>
    </font>
    <font>
      <b/>
      <sz val="7.5"/>
      <name val="DINPro-Regular"/>
      <family val="3"/>
    </font>
    <font>
      <i/>
      <sz val="7.5"/>
      <name val="DINPro-Regular"/>
      <family val="3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E94E1A"/>
        <bgColor indexed="64"/>
      </patternFill>
    </fill>
  </fills>
  <borders count="2">
    <border>
      <left/>
      <right/>
      <top/>
      <bottom/>
      <diagonal/>
    </border>
    <border>
      <left style="hair">
        <color indexed="8"/>
      </left>
      <right/>
      <top/>
      <bottom/>
      <diagonal/>
    </border>
  </borders>
  <cellStyleXfs count="4">
    <xf numFmtId="0" fontId="0" fillId="0" borderId="0"/>
    <xf numFmtId="0" fontId="6" fillId="2" borderId="0" applyNumberFormat="0" applyBorder="0" applyAlignment="0" applyProtection="0"/>
    <xf numFmtId="0" fontId="1" fillId="0" borderId="0"/>
    <xf numFmtId="0" fontId="7" fillId="3" borderId="0" applyNumberFormat="0" applyBorder="0" applyAlignment="0" applyProtection="0"/>
  </cellStyleXfs>
  <cellXfs count="79">
    <xf numFmtId="0" fontId="0" fillId="0" borderId="0" xfId="0"/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1" fillId="0" borderId="0" xfId="2"/>
    <xf numFmtId="0" fontId="5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0" fontId="8" fillId="0" borderId="0" xfId="3" applyFont="1" applyFill="1" applyAlignment="1">
      <alignment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0" xfId="1" applyFont="1" applyFill="1" applyAlignment="1">
      <alignment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" fontId="0" fillId="0" borderId="0" xfId="0" applyNumberFormat="1"/>
    <xf numFmtId="164" fontId="0" fillId="0" borderId="0" xfId="0" applyNumberFormat="1"/>
    <xf numFmtId="0" fontId="5" fillId="0" borderId="0" xfId="0" applyFont="1" applyAlignment="1">
      <alignment horizontal="center" vertical="center"/>
    </xf>
    <xf numFmtId="0" fontId="9" fillId="0" borderId="0" xfId="2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2" applyFont="1" applyAlignment="1">
      <alignment horizontal="center" vertical="center" wrapText="1"/>
    </xf>
    <xf numFmtId="0" fontId="12" fillId="0" borderId="0" xfId="2" applyFont="1" applyAlignment="1">
      <alignment vertical="center" wrapText="1"/>
    </xf>
    <xf numFmtId="0" fontId="12" fillId="0" borderId="0" xfId="1" applyFont="1" applyFill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vertical="center" wrapText="1"/>
    </xf>
    <xf numFmtId="0" fontId="14" fillId="0" borderId="0" xfId="3" applyFont="1" applyFill="1" applyAlignment="1">
      <alignment vertical="center" wrapText="1"/>
    </xf>
    <xf numFmtId="0" fontId="14" fillId="0" borderId="0" xfId="3" applyFont="1" applyFill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vertical="center" wrapText="1"/>
    </xf>
    <xf numFmtId="0" fontId="12" fillId="0" borderId="0" xfId="3" applyFont="1" applyFill="1" applyAlignment="1">
      <alignment horizontal="center" vertical="center" wrapText="1"/>
    </xf>
    <xf numFmtId="0" fontId="12" fillId="0" borderId="0" xfId="2" applyFont="1" applyFill="1" applyAlignment="1">
      <alignment horizontal="center" vertical="center" wrapText="1"/>
    </xf>
    <xf numFmtId="0" fontId="12" fillId="0" borderId="0" xfId="2" applyFont="1" applyFill="1" applyAlignment="1">
      <alignment vertical="center" wrapText="1"/>
    </xf>
    <xf numFmtId="0" fontId="10" fillId="0" borderId="0" xfId="2" applyFont="1" applyFill="1" applyAlignment="1">
      <alignment horizontal="center" vertical="center" wrapText="1"/>
    </xf>
    <xf numFmtId="0" fontId="10" fillId="0" borderId="0" xfId="2" applyFont="1" applyFill="1" applyAlignment="1">
      <alignment vertical="center" wrapText="1"/>
    </xf>
    <xf numFmtId="0" fontId="11" fillId="0" borderId="0" xfId="2" applyFont="1" applyAlignment="1">
      <alignment vertical="center" wrapText="1"/>
    </xf>
    <xf numFmtId="0" fontId="3" fillId="0" borderId="0" xfId="2" applyFont="1" applyBorder="1" applyAlignment="1">
      <alignment horizontal="center" vertical="center" wrapText="1"/>
    </xf>
    <xf numFmtId="0" fontId="15" fillId="0" borderId="0" xfId="2" applyFont="1" applyFill="1" applyAlignment="1">
      <alignment horizontal="center" vertical="center" wrapText="1"/>
    </xf>
    <xf numFmtId="0" fontId="15" fillId="0" borderId="0" xfId="2" applyFont="1" applyFill="1" applyAlignment="1">
      <alignment vertical="center" wrapText="1"/>
    </xf>
    <xf numFmtId="0" fontId="17" fillId="0" borderId="0" xfId="3" applyFont="1" applyFill="1" applyAlignment="1">
      <alignment horizontal="center" vertical="center" wrapText="1"/>
    </xf>
    <xf numFmtId="0" fontId="17" fillId="0" borderId="0" xfId="3" applyFont="1" applyFill="1" applyAlignment="1">
      <alignment vertical="center" wrapText="1"/>
    </xf>
    <xf numFmtId="0" fontId="18" fillId="0" borderId="0" xfId="3" applyFont="1" applyFill="1" applyAlignment="1">
      <alignment horizontal="center" vertical="center" wrapText="1"/>
    </xf>
    <xf numFmtId="0" fontId="18" fillId="0" borderId="0" xfId="3" applyFont="1" applyFill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1" applyFont="1" applyFill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0" fontId="17" fillId="0" borderId="0" xfId="2" applyFont="1" applyAlignment="1">
      <alignment vertical="center" wrapText="1"/>
    </xf>
    <xf numFmtId="0" fontId="1" fillId="0" borderId="0" xfId="2" applyFill="1"/>
    <xf numFmtId="0" fontId="0" fillId="0" borderId="0" xfId="0" applyFill="1"/>
    <xf numFmtId="2" fontId="0" fillId="0" borderId="0" xfId="0" applyNumberFormat="1" applyFill="1"/>
    <xf numFmtId="164" fontId="0" fillId="0" borderId="0" xfId="0" applyNumberFormat="1" applyFill="1"/>
    <xf numFmtId="0" fontId="5" fillId="0" borderId="0" xfId="0" applyFont="1" applyFill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11" fillId="0" borderId="0" xfId="2" applyFont="1" applyFill="1" applyAlignment="1">
      <alignment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 wrapText="1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 wrapText="1"/>
    </xf>
    <xf numFmtId="0" fontId="2" fillId="0" borderId="0" xfId="2" applyFont="1" applyFill="1" applyAlignment="1">
      <alignment vertical="center" wrapText="1"/>
    </xf>
    <xf numFmtId="0" fontId="16" fillId="0" borderId="0" xfId="2" applyFont="1" applyFill="1" applyAlignment="1">
      <alignment horizontal="center" vertical="center" wrapText="1"/>
    </xf>
    <xf numFmtId="0" fontId="16" fillId="0" borderId="0" xfId="2" applyFont="1" applyFill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17" fillId="5" borderId="0" xfId="2" applyFont="1" applyFill="1" applyAlignment="1">
      <alignment vertical="center" wrapText="1"/>
    </xf>
    <xf numFmtId="0" fontId="19" fillId="0" borderId="0" xfId="2" applyFont="1" applyFill="1" applyAlignment="1">
      <alignment horizontal="center" wrapText="1"/>
    </xf>
    <xf numFmtId="0" fontId="20" fillId="0" borderId="0" xfId="2" applyFont="1" applyFill="1" applyBorder="1" applyAlignment="1">
      <alignment horizontal="center" vertical="center" wrapText="1"/>
    </xf>
    <xf numFmtId="0" fontId="19" fillId="0" borderId="0" xfId="2" applyFont="1" applyAlignment="1">
      <alignment horizontal="center" wrapText="1"/>
    </xf>
    <xf numFmtId="0" fontId="20" fillId="0" borderId="0" xfId="2" applyFont="1" applyBorder="1" applyAlignment="1">
      <alignment horizontal="center" vertical="center" wrapText="1"/>
    </xf>
    <xf numFmtId="0" fontId="20" fillId="4" borderId="0" xfId="2" applyFont="1" applyFill="1" applyBorder="1" applyAlignment="1">
      <alignment horizontal="center" vertical="center" wrapText="1"/>
    </xf>
    <xf numFmtId="0" fontId="15" fillId="0" borderId="0" xfId="2" applyFont="1" applyFill="1" applyAlignment="1">
      <alignment horizontal="left" vertical="center" wrapText="1"/>
    </xf>
    <xf numFmtId="0" fontId="17" fillId="0" borderId="0" xfId="3" applyFont="1" applyFill="1" applyAlignment="1">
      <alignment horizontal="left" vertical="center" wrapText="1"/>
    </xf>
    <xf numFmtId="0" fontId="3" fillId="0" borderId="0" xfId="2" applyFont="1" applyFill="1" applyAlignment="1">
      <alignment horizontal="left" vertical="center" wrapText="1"/>
    </xf>
    <xf numFmtId="0" fontId="4" fillId="0" borderId="0" xfId="2" applyFont="1" applyFill="1" applyAlignment="1">
      <alignment horizontal="left" vertical="center" wrapText="1"/>
    </xf>
    <xf numFmtId="0" fontId="2" fillId="0" borderId="0" xfId="2" applyFont="1" applyFill="1" applyAlignment="1">
      <alignment horizontal="left" vertical="center" wrapText="1"/>
    </xf>
  </cellXfs>
  <cellStyles count="4">
    <cellStyle name="40% - Accent4" xfId="1" builtinId="43"/>
    <cellStyle name="Excel Built-in Normal" xfId="2" xr:uid="{00000000-0005-0000-0000-000001000000}"/>
    <cellStyle name="Neutral" xfId="3" builtinId="28"/>
    <cellStyle name="Normal" xfId="0" builtinId="0"/>
  </cellStyles>
  <dxfs count="6">
    <dxf>
      <font>
        <color auto="1"/>
      </font>
      <fill>
        <patternFill>
          <bgColor rgb="FFF7A57B"/>
        </patternFill>
      </fill>
    </dxf>
    <dxf>
      <font>
        <color auto="1"/>
      </font>
      <fill>
        <patternFill>
          <bgColor rgb="FFF7A57B"/>
        </patternFill>
      </fill>
    </dxf>
    <dxf>
      <font>
        <color auto="1"/>
      </font>
      <fill>
        <patternFill>
          <bgColor rgb="FFF7A57B"/>
        </patternFill>
      </fill>
    </dxf>
    <dxf>
      <font>
        <color auto="1"/>
      </font>
      <fill>
        <patternFill>
          <bgColor rgb="FFF7A57B"/>
        </patternFill>
      </fill>
    </dxf>
    <dxf>
      <font>
        <color theme="0"/>
      </font>
      <fill>
        <patternFill>
          <bgColor rgb="FFE94E1A"/>
        </patternFill>
      </fill>
    </dxf>
    <dxf>
      <font>
        <color auto="1"/>
      </font>
      <fill>
        <patternFill>
          <bgColor rgb="FFF7A57B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1C1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94E1A"/>
      <color rgb="FFBF499B"/>
      <color rgb="FFF7A57B"/>
      <color rgb="FF70F2E9"/>
      <color rgb="FF4FA4EF"/>
      <color rgb="FF52B848"/>
      <color rgb="FFFFC800"/>
      <color rgb="FF1C8F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E818A-1D97-417E-9A19-1C265AF6969B}">
  <sheetPr>
    <pageSetUpPr fitToPage="1"/>
  </sheetPr>
  <dimension ref="A1:P76"/>
  <sheetViews>
    <sheetView tabSelected="1" view="pageBreakPreview" zoomScale="160" zoomScaleNormal="100" zoomScaleSheetLayoutView="160" workbookViewId="0">
      <selection activeCell="D55" sqref="D55"/>
    </sheetView>
  </sheetViews>
  <sheetFormatPr defaultColWidth="8.81640625" defaultRowHeight="14.5" x14ac:dyDescent="0.35"/>
  <cols>
    <col min="1" max="1" width="3.54296875" style="63" customWidth="1"/>
    <col min="2" max="2" width="20.1796875" style="78" customWidth="1"/>
    <col min="3" max="3" width="3.54296875" style="63" customWidth="1"/>
    <col min="4" max="4" width="20.1796875" style="64" customWidth="1"/>
    <col min="5" max="5" width="8.81640625" style="47"/>
    <col min="6" max="6" width="19.54296875" style="47" bestFit="1" customWidth="1"/>
    <col min="7" max="7" width="18.7265625" style="47" bestFit="1" customWidth="1"/>
    <col min="8" max="14" width="8.81640625" style="47"/>
    <col min="15" max="15" width="8.81640625" style="47" customWidth="1"/>
    <col min="16" max="16384" width="8.81640625" style="47"/>
  </cols>
  <sheetData>
    <row r="1" spans="1:16" ht="20" x14ac:dyDescent="0.35">
      <c r="A1" s="37" t="s">
        <v>0</v>
      </c>
      <c r="B1" s="74" t="s">
        <v>1</v>
      </c>
      <c r="C1" s="33"/>
      <c r="D1" s="34"/>
      <c r="K1" s="48"/>
      <c r="L1" s="48"/>
      <c r="M1" s="49"/>
      <c r="N1" s="49"/>
      <c r="O1" s="49"/>
      <c r="P1" s="49"/>
    </row>
    <row r="2" spans="1:16" ht="23.5" customHeight="1" x14ac:dyDescent="0.35">
      <c r="A2" s="39">
        <f>'Leģendas oriģinālais saraksts'!A3</f>
        <v>10</v>
      </c>
      <c r="B2" s="75" t="str">
        <f>_xlfn.XLOOKUP(A2,'Leģendas oriģinālais saraksts'!A$8:A$57,'Leģendas oriģinālais saraksts'!B$8:B$57,"",0,1)</f>
        <v>Kupla lazda pie akmeņkaudzes / Thick shrub at stone pile</v>
      </c>
      <c r="C2" s="30"/>
      <c r="D2" s="23"/>
      <c r="K2" s="48"/>
      <c r="L2" s="48"/>
      <c r="M2" s="49"/>
      <c r="N2" s="49"/>
      <c r="O2" s="49"/>
      <c r="P2" s="49"/>
    </row>
    <row r="3" spans="1:16" ht="24" customHeight="1" x14ac:dyDescent="0.35">
      <c r="A3" s="39">
        <f>'Leģendas oriģinālais saraksts'!A5</f>
        <v>11</v>
      </c>
      <c r="B3" s="75" t="str">
        <f>_xlfn.XLOOKUP(A3,'Leģendas oriģinālais saraksts'!A$8:A$57,'Leģendas oriģinālais saraksts'!B$8:B$57,"",0,1)</f>
        <v>Drupu A fasāde / E facade of ruin</v>
      </c>
      <c r="C3" s="31"/>
      <c r="D3" s="32"/>
      <c r="K3" s="48"/>
      <c r="L3" s="48"/>
      <c r="M3" s="49"/>
      <c r="N3" s="49"/>
      <c r="O3" s="49"/>
      <c r="P3" s="49"/>
    </row>
    <row r="4" spans="1:16" ht="23.5" customHeight="1" x14ac:dyDescent="0.35">
      <c r="A4" s="39">
        <f>'Leģendas oriģinālais saraksts'!A7</f>
        <v>12</v>
      </c>
      <c r="B4" s="75" t="str">
        <f>_xlfn.XLOOKUP(A4,'Leģendas oriģinālais saraksts'!A$8:A$57,'Leģendas oriģinālais saraksts'!B$8:B$57,"",0,1)</f>
        <v>Laukakmeņu kaudze / Boulder pile</v>
      </c>
      <c r="C4" s="22"/>
      <c r="D4" s="32"/>
      <c r="K4" s="48"/>
      <c r="L4" s="48"/>
      <c r="M4" s="49"/>
      <c r="N4" s="49"/>
      <c r="O4" s="49"/>
      <c r="P4" s="49"/>
    </row>
    <row r="5" spans="1:16" ht="24" customHeight="1" x14ac:dyDescent="0.35">
      <c r="A5" s="39">
        <v>13</v>
      </c>
      <c r="B5" s="75" t="str">
        <f>_xlfn.XLOOKUP(A5,'Leģendas oriģinālais saraksts'!C$8:C$57,'Leģendas oriģinālais saraksts'!D$8:D$57,"",0,1)</f>
        <v>Drupu DR gals / SW end of ruin</v>
      </c>
      <c r="C5" s="30"/>
      <c r="D5" s="23"/>
      <c r="F5" s="10"/>
      <c r="G5" s="10"/>
      <c r="H5" s="11"/>
      <c r="I5" s="10"/>
      <c r="K5" s="48"/>
      <c r="L5" s="10"/>
      <c r="M5" s="49"/>
      <c r="N5" s="49"/>
      <c r="O5" s="50"/>
      <c r="P5" s="49"/>
    </row>
    <row r="6" spans="1:16" ht="24" customHeight="1" x14ac:dyDescent="0.35">
      <c r="A6" s="39">
        <v>20</v>
      </c>
      <c r="B6" s="75" t="str">
        <f>_xlfn.XLOOKUP(A6,'Leģendas oriģinālais saraksts'!C$8:C$57,'Leģendas oriģinālais saraksts'!D$8:D$57,"",0,1)</f>
        <v>Krūms uz dambja / Shrub on dam</v>
      </c>
      <c r="C6" s="31"/>
      <c r="D6" s="32"/>
      <c r="F6" s="51"/>
      <c r="G6" s="52"/>
      <c r="H6" s="53"/>
      <c r="I6" s="52"/>
      <c r="K6" s="48"/>
      <c r="L6" s="51"/>
      <c r="M6" s="49"/>
      <c r="N6" s="49"/>
      <c r="O6" s="49"/>
      <c r="P6" s="49"/>
    </row>
    <row r="7" spans="1:16" ht="26.15" customHeight="1" x14ac:dyDescent="0.35">
      <c r="A7" s="39">
        <v>21</v>
      </c>
      <c r="B7" s="75" t="str">
        <f>_xlfn.XLOOKUP(A7,'Leģendas oriģinālais saraksts'!C$8:C$57,'Leģendas oriģinālais saraksts'!D$8:D$57,"",0,1)</f>
        <v>Žoga palieku stūris / Corner of fence ruins</v>
      </c>
      <c r="C7" s="22"/>
      <c r="D7" s="32"/>
      <c r="F7" s="54"/>
      <c r="G7" s="12"/>
      <c r="H7" s="13"/>
      <c r="I7" s="12"/>
      <c r="K7" s="48"/>
      <c r="L7" s="12"/>
      <c r="M7" s="49"/>
      <c r="N7" s="49"/>
      <c r="O7" s="49"/>
      <c r="P7" s="49"/>
    </row>
    <row r="8" spans="1:16" ht="24" customHeight="1" x14ac:dyDescent="0.35">
      <c r="A8" s="39">
        <v>22</v>
      </c>
      <c r="B8" s="75" t="str">
        <f>_xlfn.XLOOKUP(A8,'Leģendas oriģinālais saraksts'!A$8:A$57,'Leģendas oriģinālais saraksts'!B$8:B$57,"",0,1)</f>
        <v>Grāvja ZR gals / NW end of ditch</v>
      </c>
      <c r="C8" s="22"/>
      <c r="D8" s="32"/>
      <c r="F8" s="54"/>
      <c r="G8" s="12"/>
      <c r="H8" s="13"/>
      <c r="I8" s="12"/>
      <c r="K8" s="48"/>
      <c r="L8" s="12"/>
      <c r="M8" s="49"/>
      <c r="N8" s="49"/>
      <c r="O8" s="49"/>
      <c r="P8" s="49"/>
    </row>
    <row r="9" spans="1:16" ht="24" customHeight="1" x14ac:dyDescent="0.35">
      <c r="A9" s="39">
        <v>23</v>
      </c>
      <c r="B9" s="75" t="str">
        <f>_xlfn.XLOOKUP(A9,'Leģendas oriģinālais saraksts'!A$8:A$57,'Leģendas oriģinālais saraksts'!B$8:B$57,"",0,1)</f>
        <v>Bedre / Pit</v>
      </c>
      <c r="C9" s="22"/>
      <c r="D9" s="32"/>
      <c r="F9" s="54"/>
      <c r="G9" s="12"/>
      <c r="H9" s="13"/>
      <c r="I9" s="12"/>
      <c r="K9" s="48"/>
      <c r="L9" s="12"/>
      <c r="M9" s="49"/>
      <c r="N9" s="49"/>
      <c r="O9" s="49"/>
      <c r="P9" s="49"/>
    </row>
    <row r="10" spans="1:16" ht="24" customHeight="1" x14ac:dyDescent="0.35">
      <c r="A10" s="39">
        <v>24</v>
      </c>
      <c r="B10" s="75" t="str">
        <f>_xlfn.XLOOKUP(A10,'Leģendas oriģinālais saraksts'!A$8:A$57,'Leģendas oriģinālais saraksts'!B$8:B$57,"",0,1)</f>
        <v>Grāvju satekas ZA krastā / NE bank of ditch confluence</v>
      </c>
      <c r="C10" s="22"/>
      <c r="D10" s="32"/>
      <c r="F10" s="54"/>
      <c r="G10" s="12"/>
      <c r="H10" s="13"/>
      <c r="I10" s="12"/>
      <c r="K10" s="48"/>
      <c r="L10" s="12"/>
      <c r="M10" s="49"/>
      <c r="N10" s="49"/>
      <c r="O10" s="49"/>
      <c r="P10" s="49"/>
    </row>
    <row r="11" spans="1:16" ht="24" customHeight="1" x14ac:dyDescent="0.35">
      <c r="A11" s="39">
        <v>25</v>
      </c>
      <c r="B11" s="75" t="str">
        <f>_xlfn.XLOOKUP(A11,'Leģendas oriģinālais saraksts'!A$8:A$57,'Leģendas oriģinālais saraksts'!B$8:B$57,"",0,1)</f>
        <v>ZA nožogotais kociņš / NE fenced little tree</v>
      </c>
      <c r="C11" s="22"/>
      <c r="D11" s="32"/>
      <c r="F11" s="54"/>
      <c r="G11" s="12"/>
      <c r="H11" s="13"/>
      <c r="I11" s="12"/>
      <c r="K11" s="48"/>
      <c r="L11" s="12"/>
      <c r="M11" s="49"/>
      <c r="N11" s="49"/>
      <c r="O11" s="49"/>
      <c r="P11" s="49"/>
    </row>
    <row r="12" spans="1:16" ht="24" customHeight="1" x14ac:dyDescent="0.35">
      <c r="A12" s="39">
        <f>'Leģendas oriģinālais saraksts'!A18</f>
        <v>30</v>
      </c>
      <c r="B12" s="75" t="str">
        <f>_xlfn.XLOOKUP(A12,'Leģendas oriģinālais saraksts'!A$8:A$57,'Leģendas oriģinālais saraksts'!B$8:B$57,"",0,1)</f>
        <v>Vecā meža D gals / S end of old forest</v>
      </c>
      <c r="C12" s="22"/>
      <c r="D12" s="32"/>
      <c r="F12" s="54"/>
      <c r="G12" s="12"/>
      <c r="H12" s="13"/>
      <c r="I12" s="12"/>
      <c r="K12" s="48"/>
      <c r="L12" s="12"/>
      <c r="M12" s="49"/>
      <c r="N12" s="49"/>
      <c r="O12" s="49"/>
      <c r="P12" s="49"/>
    </row>
    <row r="13" spans="1:16" ht="24" customHeight="1" x14ac:dyDescent="0.35">
      <c r="A13" s="39">
        <f>'Leģendas oriģinālais saraksts'!A19</f>
        <v>31</v>
      </c>
      <c r="B13" s="75" t="str">
        <f>_xlfn.XLOOKUP(A13,'Leģendas oriģinālais saraksts'!A$8:A$57,'Leģendas oriģinālais saraksts'!B$8:B$57,"",0,1)</f>
        <v>Bedre / Pit</v>
      </c>
      <c r="C13" s="22"/>
      <c r="D13" s="32"/>
      <c r="F13" s="54"/>
      <c r="G13" s="12"/>
      <c r="H13" s="13"/>
      <c r="I13" s="12"/>
      <c r="K13" s="48"/>
      <c r="L13" s="12"/>
      <c r="M13" s="49"/>
      <c r="N13" s="49"/>
      <c r="O13" s="49"/>
      <c r="P13" s="49"/>
    </row>
    <row r="14" spans="1:16" ht="24" customHeight="1" x14ac:dyDescent="0.35">
      <c r="A14" s="39">
        <f>'Leģendas oriģinālais saraksts'!A20</f>
        <v>32</v>
      </c>
      <c r="B14" s="75" t="str">
        <f>_xlfn.XLOOKUP(A14,'Leģendas oriģinālais saraksts'!A$8:A$57,'Leģendas oriģinālais saraksts'!B$8:B$57,"",0,1)</f>
        <v>Liels koks / Tall tree</v>
      </c>
      <c r="C14" s="22"/>
      <c r="D14" s="32"/>
      <c r="F14" s="54"/>
      <c r="G14" s="12"/>
      <c r="H14" s="13"/>
      <c r="I14" s="12"/>
      <c r="K14" s="48"/>
      <c r="L14" s="12"/>
      <c r="M14" s="49"/>
      <c r="N14" s="49"/>
      <c r="O14" s="49"/>
      <c r="P14" s="49"/>
    </row>
    <row r="15" spans="1:16" ht="24" customHeight="1" x14ac:dyDescent="0.35">
      <c r="A15" s="39">
        <f>'Leģendas oriģinālais saraksts'!A21</f>
        <v>33</v>
      </c>
      <c r="B15" s="75" t="str">
        <f>_xlfn.XLOOKUP(A15,'Leģendas oriģinālais saraksts'!A$8:A$57,'Leģendas oriģinālais saraksts'!B$8:B$57,"",0,1)</f>
        <v>Grāvja pagrieziens / Ditch bend</v>
      </c>
      <c r="C15" s="22"/>
      <c r="D15" s="32"/>
      <c r="F15" s="54"/>
      <c r="G15" s="12"/>
      <c r="H15" s="13"/>
      <c r="I15" s="12"/>
      <c r="K15" s="48"/>
      <c r="L15" s="12"/>
      <c r="M15" s="49"/>
      <c r="N15" s="49"/>
      <c r="O15" s="49"/>
      <c r="P15" s="49"/>
    </row>
    <row r="16" spans="1:16" ht="24" customHeight="1" x14ac:dyDescent="0.35">
      <c r="A16" s="39">
        <f>'Leģendas oriģinālais saraksts'!A22</f>
        <v>34</v>
      </c>
      <c r="B16" s="75" t="str">
        <f>_xlfn.XLOOKUP(A16,'Leģendas oriģinālais saraksts'!A$8:A$57,'Leģendas oriģinālais saraksts'!B$8:B$57,"",0,1)</f>
        <v>Sausa grāvīša ZA gals / NE end of dry small ditch</v>
      </c>
      <c r="C16" s="22"/>
      <c r="D16" s="32"/>
      <c r="F16" s="54"/>
      <c r="G16" s="12"/>
      <c r="H16" s="13"/>
      <c r="I16" s="12"/>
      <c r="K16" s="48"/>
      <c r="L16" s="12"/>
      <c r="M16" s="49"/>
      <c r="N16" s="49"/>
      <c r="O16" s="49"/>
      <c r="P16" s="49"/>
    </row>
    <row r="17" spans="1:16" ht="24" customHeight="1" x14ac:dyDescent="0.35">
      <c r="A17" s="39">
        <f>'Leģendas oriģinālais saraksts'!A23</f>
        <v>35</v>
      </c>
      <c r="B17" s="75" t="str">
        <f>_xlfn.XLOOKUP(A17,'Leģendas oriģinālais saraksts'!A$8:A$57,'Leģendas oriģinālais saraksts'!B$8:B$57,"",0,1)</f>
        <v>Grāvja ieteka upē / Ditch mouth into river</v>
      </c>
      <c r="C17" s="22"/>
      <c r="D17" s="32"/>
      <c r="F17" s="54"/>
      <c r="G17" s="12"/>
      <c r="H17" s="13"/>
      <c r="I17" s="12"/>
      <c r="K17" s="48"/>
      <c r="L17" s="12"/>
      <c r="M17" s="49"/>
      <c r="N17" s="49"/>
      <c r="O17" s="49"/>
      <c r="P17" s="49"/>
    </row>
    <row r="18" spans="1:16" ht="24" customHeight="1" x14ac:dyDescent="0.35">
      <c r="A18" s="39">
        <f>'Leģendas oriģinālais saraksts'!A24</f>
        <v>36</v>
      </c>
      <c r="B18" s="75" t="str">
        <f>_xlfn.XLOOKUP(A18,'Leģendas oriģinālais saraksts'!A$8:A$57,'Leģendas oriģinālais saraksts'!B$8:B$57,"",0,1)</f>
        <v>Tilta palieku D gals / S end of bridge ruins</v>
      </c>
      <c r="C18" s="22"/>
      <c r="D18" s="32"/>
      <c r="F18" s="54"/>
      <c r="G18" s="12"/>
      <c r="H18" s="13"/>
      <c r="I18" s="12"/>
      <c r="K18" s="48"/>
      <c r="L18" s="12"/>
      <c r="M18" s="49"/>
      <c r="N18" s="49"/>
      <c r="O18" s="49"/>
      <c r="P18" s="49"/>
    </row>
    <row r="19" spans="1:16" ht="24" customHeight="1" x14ac:dyDescent="0.35">
      <c r="A19" s="39">
        <f>'Leģendas oriģinālais saraksts'!A25</f>
        <v>37</v>
      </c>
      <c r="B19" s="75" t="str">
        <f>_xlfn.XLOOKUP(A19,'Leģendas oriģinālais saraksts'!A$8:A$57,'Leģendas oriģinālais saraksts'!B$8:B$57,"",0,1)</f>
        <v>Deguna pakāje / Base of spur</v>
      </c>
      <c r="C19" s="22"/>
      <c r="D19" s="32"/>
      <c r="F19" s="54"/>
      <c r="G19" s="12"/>
      <c r="H19" s="13"/>
      <c r="I19" s="12"/>
      <c r="K19" s="48"/>
      <c r="L19" s="12"/>
      <c r="M19" s="49"/>
      <c r="N19" s="49"/>
      <c r="O19" s="49"/>
      <c r="P19" s="49"/>
    </row>
    <row r="20" spans="1:16" ht="24" customHeight="1" x14ac:dyDescent="0.35">
      <c r="A20" s="39">
        <f>'Leģendas oriģinālais saraksts'!A26</f>
        <v>38</v>
      </c>
      <c r="B20" s="75" t="str">
        <f>_xlfn.XLOOKUP(A20,'Leģendas oriģinālais saraksts'!A$8:A$57,'Leģendas oriģinālais saraksts'!B$8:B$57,"",0,1)</f>
        <v>Grāvja ieteka upē / Ditch mouth into river</v>
      </c>
      <c r="C20" s="22"/>
      <c r="D20" s="32"/>
      <c r="F20" s="54"/>
      <c r="G20" s="12"/>
      <c r="H20" s="13"/>
      <c r="I20" s="12"/>
      <c r="K20" s="48"/>
      <c r="L20" s="12"/>
      <c r="M20" s="49"/>
      <c r="N20" s="49"/>
      <c r="O20" s="49"/>
      <c r="P20" s="49"/>
    </row>
    <row r="21" spans="1:16" ht="24" customHeight="1" x14ac:dyDescent="0.35">
      <c r="A21" s="39">
        <f>'Leģendas oriģinālais saraksts'!A27</f>
        <v>39</v>
      </c>
      <c r="B21" s="75" t="str">
        <f>_xlfn.XLOOKUP(A21,'Leģendas oriģinālais saraksts'!A$8:A$57,'Leģendas oriģinālais saraksts'!B$8:B$57,"",0,1)</f>
        <v>Kociņš ZR krastā / Little tree on NW bank</v>
      </c>
      <c r="C21" s="22"/>
      <c r="D21" s="32"/>
      <c r="F21" s="54"/>
      <c r="G21" s="12"/>
      <c r="H21" s="13"/>
      <c r="I21" s="12"/>
      <c r="K21" s="48"/>
      <c r="L21" s="12"/>
      <c r="M21" s="49"/>
      <c r="N21" s="49"/>
      <c r="O21" s="49"/>
      <c r="P21" s="49"/>
    </row>
    <row r="22" spans="1:16" ht="24" customHeight="1" x14ac:dyDescent="0.35">
      <c r="A22" s="39">
        <f>'Leģendas oriģinālais saraksts'!A28</f>
        <v>40</v>
      </c>
      <c r="B22" s="75" t="str">
        <f>_xlfn.XLOOKUP(A22,'Leģendas oriģinālais saraksts'!A$8:A$57,'Leģendas oriģinālais saraksts'!B$8:B$57,"",0,1)</f>
        <v>Ieloks / Fold</v>
      </c>
      <c r="C22" s="22"/>
      <c r="D22" s="32"/>
      <c r="F22" s="54"/>
      <c r="G22" s="12"/>
      <c r="H22" s="13"/>
      <c r="I22" s="12"/>
      <c r="K22" s="48"/>
      <c r="L22" s="12"/>
      <c r="M22" s="49"/>
      <c r="N22" s="49"/>
      <c r="O22" s="49"/>
      <c r="P22" s="49"/>
    </row>
    <row r="23" spans="1:16" ht="24" customHeight="1" x14ac:dyDescent="0.35">
      <c r="A23" s="39">
        <f>'Leģendas oriģinālais saraksts'!A29</f>
        <v>41</v>
      </c>
      <c r="B23" s="75" t="str">
        <f>_xlfn.XLOOKUP(A23,'Leģendas oriģinālais saraksts'!A$8:A$57,'Leģendas oriģinālais saraksts'!B$8:B$57,"",0,1)</f>
        <v>ZR izcirtuma ZR stūris / NW corner of ZR clearcut</v>
      </c>
      <c r="C23" s="22"/>
      <c r="D23" s="32"/>
      <c r="F23" s="54"/>
      <c r="G23" s="12"/>
      <c r="H23" s="13"/>
      <c r="I23" s="12"/>
      <c r="K23" s="48"/>
      <c r="L23" s="12"/>
      <c r="M23" s="49"/>
      <c r="N23" s="49"/>
      <c r="O23" s="49"/>
      <c r="P23" s="49"/>
    </row>
    <row r="24" spans="1:16" ht="24" customHeight="1" x14ac:dyDescent="0.35">
      <c r="A24" s="39">
        <f>'Leģendas oriģinālais saraksts'!A30</f>
        <v>42</v>
      </c>
      <c r="B24" s="75" t="str">
        <f>_xlfn.XLOOKUP(A24,'Leģendas oriģinālais saraksts'!A$8:A$57,'Leģendas oriģinālais saraksts'!B$8:B$57,"",0,1)</f>
        <v>Ieloks / Fold</v>
      </c>
      <c r="C24" s="22"/>
      <c r="D24" s="32"/>
      <c r="F24" s="54"/>
      <c r="G24" s="12"/>
      <c r="H24" s="13"/>
      <c r="I24" s="12"/>
      <c r="K24" s="48"/>
      <c r="L24" s="12"/>
      <c r="M24" s="49"/>
      <c r="N24" s="49"/>
      <c r="O24" s="49"/>
      <c r="P24" s="49"/>
    </row>
    <row r="25" spans="1:16" ht="24" customHeight="1" x14ac:dyDescent="0.35">
      <c r="A25" s="39">
        <f>'Leģendas oriģinālais saraksts'!A31</f>
        <v>43</v>
      </c>
      <c r="B25" s="75" t="str">
        <f>_xlfn.XLOOKUP(A25,'Leģendas oriģinālais saraksts'!A$8:A$57,'Leģendas oriģinālais saraksts'!B$8:B$57,"",0,1)</f>
        <v>Mikropaugurs uz deguna / Knoll on spur</v>
      </c>
      <c r="C25" s="22"/>
      <c r="D25" s="32"/>
      <c r="F25" s="54"/>
      <c r="G25" s="12"/>
      <c r="H25" s="13"/>
      <c r="I25" s="12"/>
      <c r="K25" s="48"/>
      <c r="L25" s="12"/>
      <c r="M25" s="49"/>
      <c r="N25" s="49"/>
      <c r="O25" s="49"/>
      <c r="P25" s="49"/>
    </row>
    <row r="26" spans="1:16" ht="24" customHeight="1" x14ac:dyDescent="0.35">
      <c r="A26" s="39">
        <f>'Leģendas oriģinālais saraksts'!A32</f>
        <v>44</v>
      </c>
      <c r="B26" s="75" t="str">
        <f>_xlfn.XLOOKUP(A26,'Leģendas oriģinālais saraksts'!A$8:A$57,'Leģendas oriģinālais saraksts'!B$8:B$57,"",0,1)</f>
        <v>Ieloks / Fold</v>
      </c>
      <c r="C26" s="22"/>
      <c r="D26" s="32"/>
      <c r="F26" s="54"/>
      <c r="G26" s="12"/>
      <c r="H26" s="13"/>
      <c r="I26" s="12"/>
      <c r="K26" s="48"/>
      <c r="L26" s="12"/>
      <c r="M26" s="49"/>
      <c r="N26" s="49"/>
      <c r="O26" s="49"/>
      <c r="P26" s="49"/>
    </row>
    <row r="27" spans="1:16" ht="24" customHeight="1" x14ac:dyDescent="0.35">
      <c r="A27" s="39">
        <f>'Leģendas oriģinālais saraksts'!A33</f>
        <v>45</v>
      </c>
      <c r="B27" s="75" t="str">
        <f>_xlfn.XLOOKUP(A27,'Leģendas oriģinālais saraksts'!A$8:A$57,'Leģendas oriģinālais saraksts'!B$8:B$57,"",0,1)</f>
        <v>Bedre / Pit</v>
      </c>
      <c r="C27" s="22"/>
      <c r="D27" s="32"/>
      <c r="F27" s="54"/>
      <c r="G27" s="12"/>
      <c r="H27" s="13"/>
      <c r="I27" s="12"/>
      <c r="K27" s="48"/>
      <c r="L27" s="12"/>
      <c r="M27" s="49"/>
      <c r="N27" s="49"/>
      <c r="O27" s="49"/>
      <c r="P27" s="49"/>
    </row>
    <row r="28" spans="1:16" ht="24" customHeight="1" x14ac:dyDescent="0.35">
      <c r="A28" s="39">
        <f>'Leģendas oriģinālais saraksts'!A34</f>
        <v>46</v>
      </c>
      <c r="B28" s="75" t="str">
        <f>_xlfn.XLOOKUP(A28,'Leģendas oriģinālais saraksts'!A$8:A$57,'Leģendas oriģinālais saraksts'!B$8:B$57,"",0,1)</f>
        <v>Tranšejas R gals / W end of trench</v>
      </c>
      <c r="C28" s="22"/>
      <c r="D28" s="32"/>
      <c r="F28" s="54"/>
      <c r="G28" s="12"/>
      <c r="H28" s="13"/>
      <c r="I28" s="12"/>
      <c r="K28" s="48"/>
      <c r="L28" s="12"/>
      <c r="M28" s="49"/>
      <c r="N28" s="49"/>
      <c r="O28" s="49"/>
      <c r="P28" s="49"/>
    </row>
    <row r="29" spans="1:16" ht="24" customHeight="1" x14ac:dyDescent="0.35">
      <c r="A29" s="39">
        <f>'Leģendas oriģinālais saraksts'!A35</f>
        <v>47</v>
      </c>
      <c r="B29" s="75" t="str">
        <f>_xlfn.XLOOKUP(A29,'Leģendas oriģinālais saraksts'!A$8:A$57,'Leģendas oriģinālais saraksts'!B$8:B$57,"",0,1)</f>
        <v>Z garā priede izcirtumā / N tall pine tree in clearcut</v>
      </c>
      <c r="C29" s="22"/>
      <c r="D29" s="32"/>
      <c r="F29" s="54"/>
      <c r="G29" s="12"/>
      <c r="H29" s="13"/>
      <c r="I29" s="12"/>
      <c r="K29" s="48"/>
      <c r="L29" s="12"/>
      <c r="M29" s="49"/>
      <c r="N29" s="49"/>
      <c r="O29" s="49"/>
      <c r="P29" s="49"/>
    </row>
    <row r="30" spans="1:16" ht="24" customHeight="1" x14ac:dyDescent="0.35">
      <c r="A30" s="39">
        <f>'Leģendas oriģinālais saraksts'!A36</f>
        <v>48</v>
      </c>
      <c r="B30" s="75" t="str">
        <f>_xlfn.XLOOKUP(A30,'Leģendas oriģinālais saraksts'!A$8:A$57,'Leģendas oriģinālais saraksts'!B$8:B$57,"",0,1)</f>
        <v>Gara priede klajumā / Tall pine tree in clearcut</v>
      </c>
      <c r="C30" s="31"/>
      <c r="D30" s="32"/>
      <c r="F30" s="51"/>
      <c r="G30" s="52"/>
      <c r="H30" s="53"/>
      <c r="I30" s="52"/>
      <c r="K30" s="48"/>
      <c r="L30" s="51"/>
      <c r="M30" s="49"/>
      <c r="N30" s="49"/>
      <c r="O30" s="49"/>
      <c r="P30" s="49"/>
    </row>
    <row r="31" spans="1:16" ht="24" customHeight="1" x14ac:dyDescent="0.35">
      <c r="A31" s="39">
        <f>'Leģendas oriģinālais saraksts'!A37</f>
        <v>49</v>
      </c>
      <c r="B31" s="75" t="str">
        <f>_xlfn.XLOOKUP(A31,'Leģendas oriģinālais saraksts'!A$8:A$57,'Leģendas oriģinālais saraksts'!B$8:B$57,"",0,1)</f>
        <v>Kokaudzes D koks / S tree of copse</v>
      </c>
      <c r="C31" s="22"/>
      <c r="D31" s="32"/>
      <c r="F31" s="51"/>
      <c r="G31" s="52"/>
      <c r="H31" s="53"/>
      <c r="I31" s="52"/>
      <c r="K31" s="48"/>
      <c r="L31" s="51"/>
      <c r="M31" s="49"/>
      <c r="N31" s="49"/>
      <c r="O31" s="49"/>
      <c r="P31" s="49"/>
    </row>
    <row r="32" spans="1:16" ht="24" customHeight="1" x14ac:dyDescent="0.35">
      <c r="A32" s="39">
        <f>'Leģendas oriģinālais saraksts'!A38</f>
        <v>50</v>
      </c>
      <c r="B32" s="75" t="str">
        <f>_xlfn.XLOOKUP(A32,'Leģendas oriģinālais saraksts'!A$8:A$57,'Leģendas oriģinālais saraksts'!B$8:B$57,"",0,1)</f>
        <v>Milzu egle / Giant spruce-tree</v>
      </c>
      <c r="C32" s="31"/>
      <c r="D32" s="32"/>
      <c r="F32" s="51"/>
      <c r="G32" s="52"/>
      <c r="H32" s="53"/>
      <c r="I32" s="52"/>
      <c r="K32" s="48"/>
      <c r="L32" s="51"/>
      <c r="M32" s="49"/>
      <c r="N32" s="49"/>
      <c r="O32" s="49"/>
      <c r="P32" s="49"/>
    </row>
    <row r="33" spans="1:16" ht="24" customHeight="1" x14ac:dyDescent="0.35">
      <c r="A33" s="39">
        <f>'Leģendas oriģinālais saraksts'!A39</f>
        <v>51</v>
      </c>
      <c r="B33" s="75" t="str">
        <f>_xlfn.XLOOKUP(A33,'Leģendas oriģinālais saraksts'!A$8:A$57,'Leģendas oriģinālais saraksts'!B$8:B$57,"",0,1)</f>
        <v>ZR bedre / NW pit</v>
      </c>
      <c r="C33" s="22"/>
      <c r="D33" s="55"/>
      <c r="F33" s="51"/>
      <c r="G33" s="52"/>
      <c r="H33" s="53"/>
      <c r="I33" s="52"/>
      <c r="K33" s="48"/>
      <c r="L33" s="51"/>
      <c r="M33" s="49"/>
      <c r="N33" s="49"/>
      <c r="O33" s="49"/>
      <c r="P33" s="49"/>
    </row>
    <row r="34" spans="1:16" ht="24" customHeight="1" x14ac:dyDescent="0.35">
      <c r="A34" s="39">
        <f>'Leģendas oriģinālais saraksts'!A40</f>
        <v>52</v>
      </c>
      <c r="B34" s="75" t="str">
        <f>_xlfn.XLOOKUP(A34,'Leģendas oriģinālais saraksts'!A$8:A$57,'Leģendas oriģinālais saraksts'!B$8:B$57,"",0,1)</f>
        <v>Bedre deguna nogāzē / Pit on spur slope</v>
      </c>
      <c r="C34" s="31"/>
      <c r="D34" s="32"/>
      <c r="F34" s="51"/>
      <c r="G34" s="52"/>
      <c r="H34" s="53"/>
      <c r="I34" s="52"/>
      <c r="K34" s="48"/>
      <c r="L34" s="51"/>
      <c r="M34" s="49"/>
      <c r="N34" s="49"/>
      <c r="O34" s="49"/>
      <c r="P34" s="49"/>
    </row>
    <row r="35" spans="1:16" ht="24" customHeight="1" x14ac:dyDescent="0.35">
      <c r="A35" s="39">
        <f>'Leģendas oriģinālais saraksts'!A41</f>
        <v>53</v>
      </c>
      <c r="B35" s="75" t="str">
        <f>_xlfn.XLOOKUP(A35,'Leģendas oriģinālais saraksts'!A$8:A$57,'Leģendas oriģinālais saraksts'!B$8:B$57,"",0,1)</f>
        <v>Bedre / Pit</v>
      </c>
      <c r="C35" s="22"/>
      <c r="D35" s="32"/>
      <c r="F35" s="51"/>
      <c r="G35" s="52"/>
      <c r="H35" s="53"/>
      <c r="I35" s="52"/>
      <c r="K35" s="48"/>
      <c r="L35" s="51"/>
      <c r="M35" s="49"/>
      <c r="N35" s="49"/>
      <c r="O35" s="49"/>
      <c r="P35" s="49"/>
    </row>
    <row r="36" spans="1:16" ht="24" customHeight="1" x14ac:dyDescent="0.35">
      <c r="A36" s="39">
        <f>'Leģendas oriģinālais saraksts'!A42</f>
        <v>54</v>
      </c>
      <c r="B36" s="75" t="str">
        <f>_xlfn.XLOOKUP(A36,'Leģendas oriģinālais saraksts'!A$8:A$57,'Leģendas oriģinālais saraksts'!B$8:B$57,"",0,1)</f>
        <v>Ieloks / Fold</v>
      </c>
      <c r="C36" s="31"/>
      <c r="D36" s="32"/>
      <c r="F36" s="51"/>
      <c r="G36" s="52"/>
      <c r="H36" s="53"/>
      <c r="I36" s="52"/>
      <c r="K36" s="48"/>
      <c r="L36" s="51"/>
      <c r="M36" s="49"/>
      <c r="N36" s="49"/>
      <c r="O36" s="49"/>
      <c r="P36" s="49"/>
    </row>
    <row r="37" spans="1:16" ht="24" customHeight="1" x14ac:dyDescent="0.35">
      <c r="A37" s="39">
        <f>'Leģendas oriģinālais saraksts'!A43</f>
        <v>55</v>
      </c>
      <c r="B37" s="75" t="str">
        <f>_xlfn.XLOOKUP(A37,'Leģendas oriģinālais saraksts'!A$8:A$57,'Leģendas oriģinālais saraksts'!B$8:B$57,"",0,1)</f>
        <v>Z grāvja D gals / S end of N ditch</v>
      </c>
      <c r="C37" s="22"/>
      <c r="D37" s="32"/>
      <c r="F37" s="51"/>
      <c r="G37" s="52"/>
      <c r="H37" s="53"/>
      <c r="I37" s="52"/>
      <c r="K37" s="48"/>
      <c r="L37" s="51"/>
      <c r="M37" s="49"/>
      <c r="N37" s="49"/>
      <c r="O37" s="49"/>
      <c r="P37" s="49"/>
    </row>
    <row r="38" spans="1:16" ht="24" customHeight="1" x14ac:dyDescent="0.35">
      <c r="A38" s="39">
        <f>'Leģendas oriģinālais saraksts'!A44</f>
        <v>56</v>
      </c>
      <c r="B38" s="75" t="str">
        <f>_xlfn.XLOOKUP(A38,'Leģendas oriģinālais saraksts'!A$8:A$57,'Leģendas oriģinālais saraksts'!B$8:B$57,"",0,1)</f>
        <v>Grāvja gals / End of ditch</v>
      </c>
      <c r="C38" s="31"/>
      <c r="D38" s="32"/>
      <c r="F38" s="51"/>
      <c r="G38" s="52"/>
      <c r="H38" s="53"/>
      <c r="I38" s="52"/>
      <c r="K38" s="48"/>
      <c r="L38" s="51"/>
      <c r="M38" s="49"/>
      <c r="N38" s="49"/>
      <c r="O38" s="49"/>
      <c r="P38" s="49"/>
    </row>
    <row r="39" spans="1:16" ht="24" customHeight="1" x14ac:dyDescent="0.35">
      <c r="A39" s="39">
        <f>'Leģendas oriģinālais saraksts'!A45</f>
        <v>57</v>
      </c>
      <c r="B39" s="75" t="str">
        <f>_xlfn.XLOOKUP(A39,'Leģendas oriģinālais saraksts'!A$8:A$57,'Leģendas oriģinālais saraksts'!B$8:B$57,"",0,1)</f>
        <v>Grāvja pagrieziens / Ditch bend</v>
      </c>
      <c r="C39" s="22"/>
      <c r="D39" s="32"/>
      <c r="H39" s="53"/>
      <c r="I39" s="52"/>
      <c r="K39" s="48"/>
      <c r="L39" s="51"/>
      <c r="M39" s="49"/>
      <c r="N39" s="49"/>
      <c r="O39" s="49"/>
      <c r="P39" s="49"/>
    </row>
    <row r="40" spans="1:16" ht="24" customHeight="1" x14ac:dyDescent="0.35">
      <c r="A40" s="39">
        <f>'Leģendas oriģinālais saraksts'!A46</f>
        <v>58</v>
      </c>
      <c r="B40" s="75" t="str">
        <f>_xlfn.XLOOKUP(A40,'Leģendas oriģinālais saraksts'!A$8:A$57,'Leģendas oriģinālais saraksts'!B$8:B$57,"",0,1)</f>
        <v>Bebru aizsports / Beaver dam</v>
      </c>
      <c r="C40" s="31"/>
      <c r="D40" s="32"/>
      <c r="F40" s="51"/>
      <c r="G40" s="52"/>
      <c r="H40" s="53"/>
      <c r="I40" s="52"/>
      <c r="K40" s="48"/>
      <c r="L40" s="51"/>
      <c r="M40" s="49"/>
      <c r="N40" s="49"/>
      <c r="O40" s="49"/>
      <c r="P40" s="49"/>
    </row>
    <row r="41" spans="1:16" ht="24" customHeight="1" x14ac:dyDescent="0.35">
      <c r="A41" s="39">
        <f>'Leģendas oriģinālais saraksts'!A47</f>
        <v>59</v>
      </c>
      <c r="B41" s="75" t="str">
        <f>_xlfn.XLOOKUP(A41,'Leģendas oriģinālais saraksts'!A$8:A$57,'Leģendas oriģinālais saraksts'!B$8:B$57,"",0,1)</f>
        <v>Grāvīša gals / End of small ditch</v>
      </c>
      <c r="C41" s="22"/>
      <c r="D41" s="32"/>
      <c r="F41" s="51"/>
      <c r="G41" s="52"/>
      <c r="H41" s="53"/>
      <c r="I41" s="52"/>
      <c r="K41" s="48"/>
      <c r="L41" s="51"/>
      <c r="M41" s="49"/>
      <c r="N41" s="49"/>
      <c r="O41" s="49"/>
      <c r="P41" s="49"/>
    </row>
    <row r="42" spans="1:16" ht="24" customHeight="1" x14ac:dyDescent="0.35">
      <c r="A42" s="39">
        <f>'Leģendas oriģinālais saraksts'!A48</f>
        <v>60</v>
      </c>
      <c r="B42" s="75" t="str">
        <f>_xlfn.XLOOKUP(A42,'Leģendas oriģinālais saraksts'!A$8:A$57,'Leģendas oriģinālais saraksts'!B$8:B$57,"",0,1)</f>
        <v>R garais koks / W tall tree</v>
      </c>
      <c r="C42" s="31"/>
      <c r="D42" s="55"/>
      <c r="E42" s="52"/>
      <c r="F42" s="51"/>
      <c r="G42" s="52"/>
      <c r="H42" s="53"/>
      <c r="I42" s="52"/>
      <c r="K42" s="48"/>
      <c r="L42" s="51"/>
      <c r="M42" s="49"/>
      <c r="N42" s="49"/>
      <c r="O42" s="49"/>
      <c r="P42" s="49"/>
    </row>
    <row r="43" spans="1:16" ht="24" customHeight="1" x14ac:dyDescent="0.35">
      <c r="A43" s="39">
        <f>'Leģendas oriģinālais saraksts'!A49</f>
        <v>61</v>
      </c>
      <c r="B43" s="75" t="str">
        <f>_xlfn.XLOOKUP(A43,'Leģendas oriģinālais saraksts'!A$8:A$57,'Leģendas oriģinālais saraksts'!B$8:B$57,"",0,1)</f>
        <v>Izcirtuma DA stūris / SE corner of clearcut</v>
      </c>
      <c r="C43" s="22"/>
      <c r="D43" s="55"/>
      <c r="E43" s="52"/>
      <c r="F43" s="56"/>
      <c r="G43" s="51"/>
      <c r="H43" s="53"/>
      <c r="I43" s="52"/>
      <c r="K43" s="48"/>
      <c r="L43" s="51"/>
      <c r="M43" s="49"/>
      <c r="N43" s="49"/>
      <c r="O43" s="49"/>
      <c r="P43" s="49"/>
    </row>
    <row r="44" spans="1:16" ht="24" customHeight="1" x14ac:dyDescent="0.35">
      <c r="A44" s="39">
        <f>'Leģendas oriģinālais saraksts'!A50</f>
        <v>62</v>
      </c>
      <c r="B44" s="75" t="str">
        <f>_xlfn.XLOOKUP(A44,'Leģendas oriģinālais saraksts'!A$8:A$57,'Leģendas oriģinālais saraksts'!B$8:B$57,"",0,1)</f>
        <v>Grāvju krustojums / Ditch cross-junction</v>
      </c>
      <c r="C44" s="31"/>
      <c r="D44" s="32"/>
      <c r="E44" s="52"/>
      <c r="F44" s="51"/>
      <c r="G44" s="52"/>
      <c r="H44" s="53"/>
      <c r="I44" s="52"/>
      <c r="K44" s="48"/>
      <c r="L44" s="51"/>
      <c r="M44" s="49"/>
      <c r="N44" s="49"/>
      <c r="O44" s="49"/>
      <c r="P44" s="49"/>
    </row>
    <row r="45" spans="1:16" ht="24" customHeight="1" x14ac:dyDescent="0.35">
      <c r="A45" s="39">
        <f>'Leģendas oriģinālais saraksts'!A51</f>
        <v>63</v>
      </c>
      <c r="B45" s="75" t="str">
        <f>_xlfn.XLOOKUP(A45,'Leģendas oriģinālais saraksts'!A$8:A$57,'Leģendas oriģinālais saraksts'!B$8:B$57,"",0,1)</f>
        <v>DR bedre / SW pit</v>
      </c>
      <c r="C45" s="22"/>
      <c r="D45" s="32"/>
      <c r="E45" s="52"/>
      <c r="F45" s="51"/>
      <c r="G45" s="52"/>
      <c r="H45" s="53"/>
      <c r="I45" s="52"/>
      <c r="K45" s="48"/>
      <c r="L45" s="51"/>
      <c r="M45" s="49"/>
      <c r="N45" s="49"/>
      <c r="O45" s="49"/>
      <c r="P45" s="49"/>
    </row>
    <row r="46" spans="1:16" ht="24" customHeight="1" x14ac:dyDescent="0.35">
      <c r="A46" s="39">
        <f>'Leģendas oriģinālais saraksts'!A52</f>
        <v>64</v>
      </c>
      <c r="B46" s="75" t="str">
        <f>_xlfn.XLOOKUP(A46,'Leģendas oriģinālais saraksts'!A$8:A$57,'Leģendas oriģinālais saraksts'!B$8:B$57,"",0,1)</f>
        <v>DR atstatus gara priede / SW standalone tall pine</v>
      </c>
      <c r="C46" s="31"/>
      <c r="D46" s="32"/>
      <c r="F46" s="56"/>
      <c r="G46" s="51"/>
      <c r="H46" s="53"/>
      <c r="I46" s="52"/>
      <c r="K46" s="48"/>
      <c r="L46" s="51"/>
      <c r="M46" s="49"/>
      <c r="N46" s="49"/>
      <c r="O46" s="49"/>
      <c r="P46" s="49"/>
    </row>
    <row r="47" spans="1:16" ht="24" customHeight="1" x14ac:dyDescent="0.35">
      <c r="A47" s="39">
        <f>'Leģendas oriģinālais saraksts'!A53</f>
        <v>65</v>
      </c>
      <c r="B47" s="75" t="str">
        <f>_xlfn.XLOOKUP(A47,'Leģendas oriģinālais saraksts'!A$8:A$57,'Leģendas oriģinālais saraksts'!B$8:B$57,"",0,1)</f>
        <v>Bedre / Pit</v>
      </c>
      <c r="C47" s="22"/>
      <c r="D47" s="55"/>
      <c r="F47" s="51"/>
      <c r="G47" s="52"/>
      <c r="H47" s="53"/>
      <c r="I47" s="52"/>
      <c r="K47" s="48"/>
      <c r="L47" s="51"/>
      <c r="M47" s="49"/>
      <c r="N47" s="49"/>
      <c r="O47" s="49"/>
      <c r="P47" s="49"/>
    </row>
    <row r="48" spans="1:16" ht="24" customHeight="1" x14ac:dyDescent="0.35">
      <c r="A48" s="39">
        <f>'Leģendas oriģinālais saraksts'!A54</f>
        <v>70</v>
      </c>
      <c r="B48" s="75" t="str">
        <f>_xlfn.XLOOKUP(A48,'Leģendas oriģinālais saraksts'!A$8:A$57,'Leģendas oriģinālais saraksts'!B$8:B$57,"",0,1)</f>
        <v>Mednieku tornītis / Hunting stand</v>
      </c>
      <c r="C48" s="31"/>
      <c r="D48" s="32"/>
      <c r="F48" s="51"/>
      <c r="G48" s="52"/>
      <c r="H48" s="53"/>
      <c r="I48" s="52"/>
      <c r="K48" s="48"/>
      <c r="L48" s="51"/>
      <c r="M48" s="49"/>
      <c r="N48" s="49"/>
      <c r="O48" s="49"/>
      <c r="P48" s="49"/>
    </row>
    <row r="49" spans="1:16" ht="24" customHeight="1" x14ac:dyDescent="0.35">
      <c r="A49" s="39">
        <f>'Leģendas oriģinālais saraksts'!A55</f>
        <v>71</v>
      </c>
      <c r="B49" s="75" t="str">
        <f>_xlfn.XLOOKUP(A49,'Leģendas oriģinālais saraksts'!A$8:A$57,'Leģendas oriģinālais saraksts'!B$8:B$57,"",0,1)</f>
        <v>Bedre / Pit</v>
      </c>
      <c r="C49" s="22"/>
      <c r="D49" s="32"/>
      <c r="F49" s="51"/>
      <c r="G49" s="52"/>
      <c r="H49" s="53"/>
      <c r="I49" s="52"/>
      <c r="K49" s="48"/>
      <c r="L49" s="51"/>
      <c r="M49" s="49"/>
      <c r="N49" s="49"/>
      <c r="O49" s="49"/>
      <c r="P49" s="49"/>
    </row>
    <row r="50" spans="1:16" ht="24" customHeight="1" x14ac:dyDescent="0.35">
      <c r="A50" s="39">
        <f>'Leģendas oriģinālais saraksts'!A56</f>
        <v>72</v>
      </c>
      <c r="B50" s="75" t="str">
        <f>_xlfn.XLOOKUP(A50,'Leģendas oriģinālais saraksts'!A$8:A$57,'Leģendas oriģinālais saraksts'!B$8:B$57,"",0,1)</f>
        <v>Tranšejas ZR gals / NW end of trench</v>
      </c>
      <c r="C50" s="31"/>
      <c r="D50" s="32"/>
      <c r="F50" s="51"/>
      <c r="G50" s="52"/>
      <c r="H50" s="53"/>
      <c r="I50" s="52"/>
      <c r="K50" s="48"/>
      <c r="L50" s="51"/>
      <c r="M50" s="49"/>
      <c r="N50" s="49"/>
      <c r="O50" s="49"/>
      <c r="P50" s="49"/>
    </row>
    <row r="51" spans="1:16" ht="24" customHeight="1" x14ac:dyDescent="0.35">
      <c r="A51" s="39">
        <f>'Leģendas oriģinālais saraksts'!A57</f>
        <v>73</v>
      </c>
      <c r="B51" s="75" t="str">
        <f>_xlfn.XLOOKUP(A51,'Leģendas oriģinālais saraksts'!A$8:A$57,'Leģendas oriģinālais saraksts'!B$8:B$57,"",0,1)</f>
        <v>A garā priede / E tall pine tree</v>
      </c>
      <c r="C51" s="22"/>
      <c r="D51" s="32"/>
      <c r="F51" s="51"/>
      <c r="G51" s="52"/>
      <c r="H51" s="53"/>
      <c r="I51" s="52"/>
      <c r="K51" s="48"/>
      <c r="L51" s="51"/>
      <c r="M51" s="49"/>
      <c r="N51" s="49"/>
      <c r="O51" s="49"/>
      <c r="P51" s="49"/>
    </row>
    <row r="52" spans="1:16" ht="24" customHeight="1" x14ac:dyDescent="0.35">
      <c r="A52" s="69" t="s">
        <v>2</v>
      </c>
      <c r="B52" s="69"/>
      <c r="C52" s="57"/>
      <c r="D52" s="57"/>
      <c r="K52" s="48"/>
      <c r="L52" s="10"/>
      <c r="M52" s="49"/>
      <c r="N52" s="49"/>
      <c r="O52" s="49"/>
      <c r="P52" s="49"/>
    </row>
    <row r="53" spans="1:16" ht="24" customHeight="1" x14ac:dyDescent="0.35">
      <c r="A53" s="70" t="s">
        <v>4</v>
      </c>
      <c r="B53" s="70"/>
      <c r="C53" s="57"/>
      <c r="D53" s="57"/>
      <c r="K53" s="48"/>
      <c r="L53" s="52"/>
      <c r="M53" s="49"/>
      <c r="N53" s="49"/>
      <c r="O53" s="49"/>
      <c r="P53" s="49"/>
    </row>
    <row r="54" spans="1:16" ht="24" customHeight="1" x14ac:dyDescent="0.35">
      <c r="A54" s="70" t="s">
        <v>3</v>
      </c>
      <c r="B54" s="70"/>
      <c r="C54" s="58"/>
      <c r="D54" s="59"/>
      <c r="K54" s="48"/>
      <c r="L54" s="12"/>
      <c r="M54" s="49"/>
      <c r="N54" s="49"/>
      <c r="O54" s="49"/>
      <c r="P54" s="49"/>
    </row>
    <row r="55" spans="1:16" ht="24" customHeight="1" x14ac:dyDescent="0.35">
      <c r="A55" s="60"/>
      <c r="B55" s="76"/>
      <c r="C55" s="62"/>
      <c r="D55" s="61"/>
      <c r="K55" s="48"/>
      <c r="L55" s="52"/>
      <c r="M55" s="49"/>
      <c r="N55" s="49"/>
      <c r="O55" s="49"/>
      <c r="P55" s="49"/>
    </row>
    <row r="56" spans="1:16" ht="24" customHeight="1" x14ac:dyDescent="0.35">
      <c r="A56" s="60"/>
      <c r="B56" s="77"/>
      <c r="C56" s="62"/>
      <c r="D56" s="61"/>
      <c r="K56" s="48"/>
      <c r="L56" s="52"/>
      <c r="M56" s="49"/>
      <c r="N56" s="49"/>
      <c r="O56" s="49"/>
      <c r="P56" s="49"/>
    </row>
    <row r="57" spans="1:16" ht="24" customHeight="1" x14ac:dyDescent="0.35">
      <c r="A57" s="60"/>
      <c r="B57" s="77"/>
      <c r="C57" s="62"/>
      <c r="D57" s="59"/>
      <c r="K57" s="48"/>
      <c r="L57" s="52"/>
      <c r="M57" s="49"/>
      <c r="N57" s="49"/>
      <c r="O57" s="49"/>
      <c r="P57" s="49"/>
    </row>
    <row r="58" spans="1:16" ht="24" customHeight="1" x14ac:dyDescent="0.35">
      <c r="A58" s="60"/>
      <c r="B58" s="77"/>
      <c r="C58" s="62"/>
      <c r="D58" s="61"/>
      <c r="K58" s="48"/>
      <c r="L58" s="52"/>
      <c r="M58" s="49"/>
      <c r="N58" s="49"/>
      <c r="O58" s="49"/>
      <c r="P58" s="49"/>
    </row>
    <row r="59" spans="1:16" ht="24" customHeight="1" x14ac:dyDescent="0.35">
      <c r="A59" s="60"/>
      <c r="B59" s="76"/>
      <c r="C59" s="62"/>
      <c r="D59" s="59"/>
      <c r="K59" s="48"/>
      <c r="L59" s="52"/>
      <c r="M59" s="49"/>
      <c r="N59" s="49"/>
      <c r="O59" s="49"/>
      <c r="P59" s="49"/>
    </row>
    <row r="60" spans="1:16" x14ac:dyDescent="0.35">
      <c r="K60" s="48"/>
      <c r="L60" s="52"/>
      <c r="M60" s="49"/>
      <c r="N60" s="49"/>
      <c r="O60" s="49"/>
      <c r="P60" s="49"/>
    </row>
    <row r="61" spans="1:16" x14ac:dyDescent="0.35">
      <c r="K61" s="48"/>
      <c r="L61" s="52"/>
      <c r="M61" s="49"/>
      <c r="N61" s="49"/>
      <c r="O61" s="49"/>
      <c r="P61" s="49"/>
    </row>
    <row r="62" spans="1:16" x14ac:dyDescent="0.35">
      <c r="K62" s="48"/>
      <c r="L62" s="52"/>
      <c r="M62" s="49"/>
      <c r="N62" s="49"/>
      <c r="O62" s="49"/>
      <c r="P62" s="49"/>
    </row>
    <row r="63" spans="1:16" x14ac:dyDescent="0.35">
      <c r="K63" s="48"/>
      <c r="L63" s="52"/>
      <c r="M63" s="49"/>
      <c r="N63" s="49"/>
      <c r="O63" s="49"/>
      <c r="P63" s="49"/>
    </row>
    <row r="64" spans="1:16" x14ac:dyDescent="0.35">
      <c r="K64" s="48"/>
      <c r="L64" s="52"/>
      <c r="M64" s="49"/>
      <c r="N64" s="49"/>
      <c r="O64" s="49"/>
      <c r="P64" s="49"/>
    </row>
    <row r="65" spans="11:16" x14ac:dyDescent="0.35">
      <c r="K65" s="48"/>
      <c r="L65" s="52"/>
      <c r="M65" s="49"/>
      <c r="N65" s="49"/>
      <c r="O65" s="49"/>
      <c r="P65" s="49"/>
    </row>
    <row r="66" spans="11:16" x14ac:dyDescent="0.35">
      <c r="K66" s="48"/>
      <c r="L66" s="52"/>
      <c r="M66" s="49"/>
      <c r="N66" s="49"/>
      <c r="O66" s="49"/>
      <c r="P66" s="49"/>
    </row>
    <row r="67" spans="11:16" x14ac:dyDescent="0.35">
      <c r="K67" s="48"/>
      <c r="L67" s="52"/>
      <c r="M67" s="49"/>
      <c r="N67" s="49"/>
      <c r="O67" s="49"/>
      <c r="P67" s="49"/>
    </row>
    <row r="68" spans="11:16" x14ac:dyDescent="0.35">
      <c r="K68" s="48"/>
      <c r="L68" s="52"/>
      <c r="M68" s="49"/>
      <c r="N68" s="49"/>
      <c r="O68" s="49"/>
      <c r="P68" s="49"/>
    </row>
    <row r="69" spans="11:16" x14ac:dyDescent="0.35">
      <c r="K69" s="48"/>
      <c r="L69" s="52"/>
      <c r="M69" s="49"/>
      <c r="N69" s="49"/>
      <c r="O69" s="49"/>
      <c r="P69" s="49"/>
    </row>
    <row r="70" spans="11:16" x14ac:dyDescent="0.35">
      <c r="K70" s="48"/>
      <c r="L70" s="52"/>
      <c r="M70" s="49"/>
      <c r="N70" s="49"/>
      <c r="O70" s="49"/>
      <c r="P70" s="49"/>
    </row>
    <row r="71" spans="11:16" x14ac:dyDescent="0.35">
      <c r="K71" s="48"/>
      <c r="L71" s="52"/>
      <c r="M71" s="49"/>
      <c r="N71" s="49"/>
      <c r="O71" s="49"/>
      <c r="P71" s="49"/>
    </row>
    <row r="72" spans="11:16" x14ac:dyDescent="0.35">
      <c r="K72" s="48"/>
      <c r="L72" s="52"/>
      <c r="M72" s="49"/>
      <c r="N72" s="49"/>
      <c r="O72" s="49"/>
      <c r="P72" s="49"/>
    </row>
    <row r="73" spans="11:16" x14ac:dyDescent="0.35">
      <c r="K73" s="48"/>
      <c r="L73" s="52"/>
      <c r="M73" s="49"/>
      <c r="N73" s="49"/>
      <c r="O73" s="49"/>
      <c r="P73" s="49"/>
    </row>
    <row r="74" spans="11:16" x14ac:dyDescent="0.35">
      <c r="K74" s="48"/>
      <c r="L74" s="52"/>
      <c r="M74" s="49"/>
      <c r="N74" s="49"/>
      <c r="O74" s="49"/>
      <c r="P74" s="49"/>
    </row>
    <row r="75" spans="11:16" x14ac:dyDescent="0.35">
      <c r="K75" s="48"/>
      <c r="L75" s="52"/>
      <c r="M75" s="49"/>
      <c r="N75" s="49"/>
      <c r="O75" s="49"/>
      <c r="P75" s="49"/>
    </row>
    <row r="76" spans="11:16" x14ac:dyDescent="0.35">
      <c r="K76" s="48"/>
      <c r="L76" s="52"/>
      <c r="M76" s="49"/>
      <c r="N76" s="49"/>
      <c r="O76" s="49"/>
      <c r="P76" s="49"/>
    </row>
  </sheetData>
  <sheetProtection selectLockedCells="1" selectUnlockedCells="1"/>
  <mergeCells count="3">
    <mergeCell ref="A52:B52"/>
    <mergeCell ref="A53:B53"/>
    <mergeCell ref="A54:B54"/>
  </mergeCells>
  <conditionalFormatting sqref="A1:D54">
    <cfRule type="expression" dxfId="5" priority="2">
      <formula>MOD(ROW(1:1),2)=0</formula>
    </cfRule>
  </conditionalFormatting>
  <pageMargins left="0.7" right="0.7" top="0.75" bottom="0.75" header="0.51180555555555551" footer="0.51180555555555551"/>
  <pageSetup paperSize="9" scale="57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EA4F7-BCAC-4A31-9040-2E3D5F52E967}">
  <sheetPr>
    <pageSetUpPr fitToPage="1"/>
  </sheetPr>
  <dimension ref="A1:P50"/>
  <sheetViews>
    <sheetView view="pageBreakPreview" topLeftCell="A17" zoomScale="160" zoomScaleNormal="100" zoomScaleSheetLayoutView="160" workbookViewId="0">
      <selection sqref="A1:D28"/>
    </sheetView>
  </sheetViews>
  <sheetFormatPr defaultColWidth="8.81640625" defaultRowHeight="14.5" x14ac:dyDescent="0.35"/>
  <cols>
    <col min="1" max="1" width="3.54296875" style="63" customWidth="1"/>
    <col min="2" max="2" width="20.1796875" style="78" customWidth="1"/>
    <col min="3" max="3" width="3.54296875" style="63" customWidth="1"/>
    <col min="4" max="4" width="20.1796875" style="64" customWidth="1"/>
    <col min="5" max="5" width="8.81640625" style="47"/>
    <col min="6" max="6" width="19.54296875" style="47" bestFit="1" customWidth="1"/>
    <col min="7" max="7" width="18.7265625" style="47" bestFit="1" customWidth="1"/>
    <col min="8" max="14" width="8.81640625" style="47"/>
    <col min="15" max="15" width="8.81640625" style="47" customWidth="1"/>
    <col min="16" max="16384" width="8.81640625" style="47"/>
  </cols>
  <sheetData>
    <row r="1" spans="1:16" ht="20" x14ac:dyDescent="0.35">
      <c r="A1" s="37" t="s">
        <v>0</v>
      </c>
      <c r="B1" s="74" t="s">
        <v>1</v>
      </c>
      <c r="C1" s="37" t="s">
        <v>0</v>
      </c>
      <c r="D1" s="74" t="s">
        <v>1</v>
      </c>
      <c r="K1" s="48"/>
      <c r="L1" s="48"/>
      <c r="M1" s="49"/>
      <c r="N1" s="49"/>
      <c r="O1" s="49"/>
      <c r="P1" s="49"/>
    </row>
    <row r="2" spans="1:16" ht="23.5" customHeight="1" x14ac:dyDescent="0.35">
      <c r="A2" s="39">
        <f>'Leģendas oriģinālais saraksts'!A3</f>
        <v>10</v>
      </c>
      <c r="B2" s="75" t="str">
        <f>_xlfn.XLOOKUP(A2,'Leģendas oriģinālais saraksts'!A$8:A$57,'Leģendas oriģinālais saraksts'!B$8:B$57,"",0,1)</f>
        <v>Kupla lazda pie akmeņkaudzes / Thick shrub at stone pile</v>
      </c>
      <c r="C2" s="39">
        <f>'Leģendas oriģinālais saraksts'!A33</f>
        <v>45</v>
      </c>
      <c r="D2" s="75" t="str">
        <f>_xlfn.XLOOKUP(C2,'Leģendas oriģinālais saraksts'!A$8:A$57,'Leģendas oriģinālais saraksts'!B$8:B$57,"",0,1)</f>
        <v>Bedre / Pit</v>
      </c>
      <c r="K2" s="48"/>
      <c r="L2" s="48"/>
      <c r="M2" s="49"/>
      <c r="N2" s="49"/>
      <c r="O2" s="49"/>
      <c r="P2" s="49"/>
    </row>
    <row r="3" spans="1:16" ht="24" customHeight="1" x14ac:dyDescent="0.35">
      <c r="A3" s="39">
        <f>'Leģendas oriģinālais saraksts'!A5</f>
        <v>11</v>
      </c>
      <c r="B3" s="75" t="str">
        <f>_xlfn.XLOOKUP(A3,'Leģendas oriģinālais saraksts'!A$8:A$57,'Leģendas oriģinālais saraksts'!B$8:B$57,"",0,1)</f>
        <v>Drupu A fasāde / E facade of ruin</v>
      </c>
      <c r="C3" s="39">
        <f>'Leģendas oriģinālais saraksts'!A34</f>
        <v>46</v>
      </c>
      <c r="D3" s="75" t="str">
        <f>_xlfn.XLOOKUP(C3,'Leģendas oriģinālais saraksts'!A$8:A$57,'Leģendas oriģinālais saraksts'!B$8:B$57,"",0,1)</f>
        <v>Tranšejas R gals / W end of trench</v>
      </c>
      <c r="K3" s="48"/>
      <c r="L3" s="48"/>
      <c r="M3" s="49"/>
      <c r="N3" s="49"/>
      <c r="O3" s="49"/>
      <c r="P3" s="49"/>
    </row>
    <row r="4" spans="1:16" ht="23.5" customHeight="1" x14ac:dyDescent="0.35">
      <c r="A4" s="39">
        <f>'Leģendas oriģinālais saraksts'!A7</f>
        <v>12</v>
      </c>
      <c r="B4" s="75" t="str">
        <f>_xlfn.XLOOKUP(A4,'Leģendas oriģinālais saraksts'!A$8:A$57,'Leģendas oriģinālais saraksts'!B$8:B$57,"",0,1)</f>
        <v>Laukakmeņu kaudze / Boulder pile</v>
      </c>
      <c r="C4" s="39">
        <f>'Leģendas oriģinālais saraksts'!A35</f>
        <v>47</v>
      </c>
      <c r="D4" s="75" t="str">
        <f>_xlfn.XLOOKUP(C4,'Leģendas oriģinālais saraksts'!A$8:A$57,'Leģendas oriģinālais saraksts'!B$8:B$57,"",0,1)</f>
        <v>Z garā priede izcirtumā / N tall pine tree in clearcut</v>
      </c>
      <c r="K4" s="48"/>
      <c r="L4" s="48"/>
      <c r="M4" s="49"/>
      <c r="N4" s="49"/>
      <c r="O4" s="49"/>
      <c r="P4" s="49"/>
    </row>
    <row r="5" spans="1:16" ht="24" customHeight="1" x14ac:dyDescent="0.35">
      <c r="A5" s="39">
        <v>13</v>
      </c>
      <c r="B5" s="75" t="str">
        <f>_xlfn.XLOOKUP(A5,'Leģendas oriģinālais saraksts'!C$8:C$57,'Leģendas oriģinālais saraksts'!D$8:D$57,"",0,1)</f>
        <v>Drupu DR gals / SW end of ruin</v>
      </c>
      <c r="C5" s="39">
        <f>'Leģendas oriģinālais saraksts'!A36</f>
        <v>48</v>
      </c>
      <c r="D5" s="75" t="str">
        <f>_xlfn.XLOOKUP(C5,'Leģendas oriģinālais saraksts'!A$8:A$57,'Leģendas oriģinālais saraksts'!B$8:B$57,"",0,1)</f>
        <v>Gara priede klajumā / Tall pine tree in clearcut</v>
      </c>
      <c r="F5" s="10"/>
      <c r="G5" s="10"/>
      <c r="H5" s="11"/>
      <c r="I5" s="10"/>
      <c r="K5" s="48"/>
      <c r="L5" s="10"/>
      <c r="M5" s="49"/>
      <c r="N5" s="49"/>
      <c r="O5" s="50"/>
      <c r="P5" s="49"/>
    </row>
    <row r="6" spans="1:16" ht="24" customHeight="1" x14ac:dyDescent="0.35">
      <c r="A6" s="39">
        <v>20</v>
      </c>
      <c r="B6" s="75" t="str">
        <f>_xlfn.XLOOKUP(A6,'Leģendas oriģinālais saraksts'!C$8:C$57,'Leģendas oriģinālais saraksts'!D$8:D$57,"",0,1)</f>
        <v>Krūms uz dambja / Shrub on dam</v>
      </c>
      <c r="C6" s="39">
        <f>'Leģendas oriģinālais saraksts'!A37</f>
        <v>49</v>
      </c>
      <c r="D6" s="75" t="str">
        <f>_xlfn.XLOOKUP(C6,'Leģendas oriģinālais saraksts'!A$8:A$57,'Leģendas oriģinālais saraksts'!B$8:B$57,"",0,1)</f>
        <v>Kokaudzes D koks / S tree of copse</v>
      </c>
      <c r="F6" s="51"/>
      <c r="G6" s="52"/>
      <c r="H6" s="53"/>
      <c r="I6" s="52"/>
      <c r="K6" s="48"/>
      <c r="L6" s="51"/>
      <c r="M6" s="49"/>
      <c r="N6" s="49"/>
      <c r="O6" s="49"/>
      <c r="P6" s="49"/>
    </row>
    <row r="7" spans="1:16" ht="26.15" customHeight="1" x14ac:dyDescent="0.35">
      <c r="A7" s="39">
        <v>21</v>
      </c>
      <c r="B7" s="75" t="str">
        <f>_xlfn.XLOOKUP(A7,'Leģendas oriģinālais saraksts'!C$8:C$57,'Leģendas oriģinālais saraksts'!D$8:D$57,"",0,1)</f>
        <v>Žoga palieku stūris / Corner of fence ruins</v>
      </c>
      <c r="C7" s="39">
        <f>'Leģendas oriģinālais saraksts'!A38</f>
        <v>50</v>
      </c>
      <c r="D7" s="75" t="str">
        <f>_xlfn.XLOOKUP(C7,'Leģendas oriģinālais saraksts'!A$8:A$57,'Leģendas oriģinālais saraksts'!B$8:B$57,"",0,1)</f>
        <v>Milzu egle / Giant spruce-tree</v>
      </c>
      <c r="F7" s="54"/>
      <c r="G7" s="12"/>
      <c r="H7" s="13"/>
      <c r="I7" s="12"/>
      <c r="K7" s="48"/>
      <c r="L7" s="12"/>
      <c r="M7" s="49"/>
      <c r="N7" s="49"/>
      <c r="O7" s="49"/>
      <c r="P7" s="49"/>
    </row>
    <row r="8" spans="1:16" ht="24" customHeight="1" x14ac:dyDescent="0.35">
      <c r="A8" s="39">
        <v>22</v>
      </c>
      <c r="B8" s="75" t="str">
        <f>_xlfn.XLOOKUP(A8,'Leģendas oriģinālais saraksts'!A$8:A$57,'Leģendas oriģinālais saraksts'!B$8:B$57,"",0,1)</f>
        <v>Grāvja ZR gals / NW end of ditch</v>
      </c>
      <c r="C8" s="39">
        <f>'Leģendas oriģinālais saraksts'!A39</f>
        <v>51</v>
      </c>
      <c r="D8" s="75" t="str">
        <f>_xlfn.XLOOKUP(C8,'Leģendas oriģinālais saraksts'!A$8:A$57,'Leģendas oriģinālais saraksts'!B$8:B$57,"",0,1)</f>
        <v>ZR bedre / NW pit</v>
      </c>
      <c r="F8" s="54"/>
      <c r="G8" s="12"/>
      <c r="H8" s="13"/>
      <c r="I8" s="12"/>
      <c r="K8" s="48"/>
      <c r="L8" s="12"/>
      <c r="M8" s="49"/>
      <c r="N8" s="49"/>
      <c r="O8" s="49"/>
      <c r="P8" s="49"/>
    </row>
    <row r="9" spans="1:16" ht="24" customHeight="1" x14ac:dyDescent="0.35">
      <c r="A9" s="39">
        <v>23</v>
      </c>
      <c r="B9" s="75" t="str">
        <f>_xlfn.XLOOKUP(A9,'Leģendas oriģinālais saraksts'!A$8:A$57,'Leģendas oriģinālais saraksts'!B$8:B$57,"",0,1)</f>
        <v>Bedre / Pit</v>
      </c>
      <c r="C9" s="39">
        <f>'Leģendas oriģinālais saraksts'!A40</f>
        <v>52</v>
      </c>
      <c r="D9" s="75" t="str">
        <f>_xlfn.XLOOKUP(C9,'Leģendas oriģinālais saraksts'!A$8:A$57,'Leģendas oriģinālais saraksts'!B$8:B$57,"",0,1)</f>
        <v>Bedre deguna nogāzē / Pit on spur slope</v>
      </c>
      <c r="F9" s="54"/>
      <c r="G9" s="12"/>
      <c r="H9" s="13"/>
      <c r="I9" s="12"/>
      <c r="K9" s="48"/>
      <c r="L9" s="12"/>
      <c r="M9" s="49"/>
      <c r="N9" s="49"/>
      <c r="O9" s="49"/>
      <c r="P9" s="49"/>
    </row>
    <row r="10" spans="1:16" ht="24" customHeight="1" x14ac:dyDescent="0.35">
      <c r="A10" s="39">
        <v>24</v>
      </c>
      <c r="B10" s="75" t="str">
        <f>_xlfn.XLOOKUP(A10,'Leģendas oriģinālais saraksts'!A$8:A$57,'Leģendas oriģinālais saraksts'!B$8:B$57,"",0,1)</f>
        <v>Grāvju satekas ZA krastā / NE bank of ditch confluence</v>
      </c>
      <c r="C10" s="39">
        <f>'Leģendas oriģinālais saraksts'!A41</f>
        <v>53</v>
      </c>
      <c r="D10" s="75" t="str">
        <f>_xlfn.XLOOKUP(C10,'Leģendas oriģinālais saraksts'!A$8:A$57,'Leģendas oriģinālais saraksts'!B$8:B$57,"",0,1)</f>
        <v>Bedre / Pit</v>
      </c>
      <c r="F10" s="54"/>
      <c r="G10" s="12"/>
      <c r="H10" s="13"/>
      <c r="I10" s="12"/>
      <c r="K10" s="48"/>
      <c r="L10" s="12"/>
      <c r="M10" s="49"/>
      <c r="N10" s="49"/>
      <c r="O10" s="49"/>
      <c r="P10" s="49"/>
    </row>
    <row r="11" spans="1:16" ht="24" customHeight="1" x14ac:dyDescent="0.35">
      <c r="A11" s="39">
        <v>25</v>
      </c>
      <c r="B11" s="75" t="str">
        <f>_xlfn.XLOOKUP(A11,'Leģendas oriģinālais saraksts'!A$8:A$57,'Leģendas oriģinālais saraksts'!B$8:B$57,"",0,1)</f>
        <v>ZA nožogotais kociņš / NE fenced little tree</v>
      </c>
      <c r="C11" s="39">
        <f>'Leģendas oriģinālais saraksts'!A42</f>
        <v>54</v>
      </c>
      <c r="D11" s="75" t="str">
        <f>_xlfn.XLOOKUP(C11,'Leģendas oriģinālais saraksts'!A$8:A$57,'Leģendas oriģinālais saraksts'!B$8:B$57,"",0,1)</f>
        <v>Ieloks / Fold</v>
      </c>
      <c r="F11" s="54"/>
      <c r="G11" s="12"/>
      <c r="H11" s="13"/>
      <c r="I11" s="12"/>
      <c r="K11" s="48"/>
      <c r="L11" s="12"/>
      <c r="M11" s="49"/>
      <c r="N11" s="49"/>
      <c r="O11" s="49"/>
      <c r="P11" s="49"/>
    </row>
    <row r="12" spans="1:16" ht="24" customHeight="1" x14ac:dyDescent="0.35">
      <c r="A12" s="39">
        <f>'Leģendas oriģinālais saraksts'!A18</f>
        <v>30</v>
      </c>
      <c r="B12" s="75" t="str">
        <f>_xlfn.XLOOKUP(A12,'Leģendas oriģinālais saraksts'!A$8:A$57,'Leģendas oriģinālais saraksts'!B$8:B$57,"",0,1)</f>
        <v>Vecā meža D gals / S end of old forest</v>
      </c>
      <c r="C12" s="39">
        <f>'Leģendas oriģinālais saraksts'!A43</f>
        <v>55</v>
      </c>
      <c r="D12" s="75" t="str">
        <f>_xlfn.XLOOKUP(C12,'Leģendas oriģinālais saraksts'!A$8:A$57,'Leģendas oriģinālais saraksts'!B$8:B$57,"",0,1)</f>
        <v>Z grāvja D gals / S end of N ditch</v>
      </c>
      <c r="F12" s="54"/>
      <c r="G12" s="12"/>
      <c r="H12" s="13"/>
      <c r="I12" s="12"/>
      <c r="K12" s="48"/>
      <c r="L12" s="12"/>
      <c r="M12" s="49"/>
      <c r="N12" s="49"/>
      <c r="O12" s="49"/>
      <c r="P12" s="49"/>
    </row>
    <row r="13" spans="1:16" ht="24" customHeight="1" x14ac:dyDescent="0.35">
      <c r="A13" s="39">
        <f>'Leģendas oriģinālais saraksts'!A19</f>
        <v>31</v>
      </c>
      <c r="B13" s="75" t="str">
        <f>_xlfn.XLOOKUP(A13,'Leģendas oriģinālais saraksts'!A$8:A$57,'Leģendas oriģinālais saraksts'!B$8:B$57,"",0,1)</f>
        <v>Bedre / Pit</v>
      </c>
      <c r="C13" s="39">
        <f>'Leģendas oriģinālais saraksts'!A44</f>
        <v>56</v>
      </c>
      <c r="D13" s="75" t="str">
        <f>_xlfn.XLOOKUP(C13,'Leģendas oriģinālais saraksts'!A$8:A$57,'Leģendas oriģinālais saraksts'!B$8:B$57,"",0,1)</f>
        <v>Grāvja gals / End of ditch</v>
      </c>
      <c r="F13" s="54"/>
      <c r="G13" s="12"/>
      <c r="H13" s="13"/>
      <c r="I13" s="12"/>
      <c r="K13" s="48"/>
      <c r="L13" s="12"/>
      <c r="M13" s="49"/>
      <c r="N13" s="49"/>
      <c r="O13" s="49"/>
      <c r="P13" s="49"/>
    </row>
    <row r="14" spans="1:16" ht="24" customHeight="1" x14ac:dyDescent="0.35">
      <c r="A14" s="39">
        <f>'Leģendas oriģinālais saraksts'!A20</f>
        <v>32</v>
      </c>
      <c r="B14" s="75" t="str">
        <f>_xlfn.XLOOKUP(A14,'Leģendas oriģinālais saraksts'!A$8:A$57,'Leģendas oriģinālais saraksts'!B$8:B$57,"",0,1)</f>
        <v>Liels koks / Tall tree</v>
      </c>
      <c r="C14" s="39">
        <f>'Leģendas oriģinālais saraksts'!A45</f>
        <v>57</v>
      </c>
      <c r="D14" s="75" t="str">
        <f>_xlfn.XLOOKUP(C14,'Leģendas oriģinālais saraksts'!A$8:A$57,'Leģendas oriģinālais saraksts'!B$8:B$57,"",0,1)</f>
        <v>Grāvja pagrieziens / Ditch bend</v>
      </c>
      <c r="F14" s="54"/>
      <c r="G14" s="12"/>
      <c r="H14" s="13"/>
      <c r="I14" s="12"/>
      <c r="K14" s="48"/>
      <c r="L14" s="12"/>
      <c r="M14" s="49"/>
      <c r="N14" s="49"/>
      <c r="O14" s="49"/>
      <c r="P14" s="49"/>
    </row>
    <row r="15" spans="1:16" ht="24" customHeight="1" x14ac:dyDescent="0.35">
      <c r="A15" s="39">
        <f>'Leģendas oriģinālais saraksts'!A21</f>
        <v>33</v>
      </c>
      <c r="B15" s="75" t="str">
        <f>_xlfn.XLOOKUP(A15,'Leģendas oriģinālais saraksts'!A$8:A$57,'Leģendas oriģinālais saraksts'!B$8:B$57,"",0,1)</f>
        <v>Grāvja pagrieziens / Ditch bend</v>
      </c>
      <c r="C15" s="39">
        <f>'Leģendas oriģinālais saraksts'!A46</f>
        <v>58</v>
      </c>
      <c r="D15" s="75" t="str">
        <f>_xlfn.XLOOKUP(C15,'Leģendas oriģinālais saraksts'!A$8:A$57,'Leģendas oriģinālais saraksts'!B$8:B$57,"",0,1)</f>
        <v>Bebru aizsports / Beaver dam</v>
      </c>
      <c r="F15" s="54"/>
      <c r="G15" s="12"/>
      <c r="H15" s="13"/>
      <c r="I15" s="12"/>
      <c r="K15" s="48"/>
      <c r="L15" s="12"/>
      <c r="M15" s="49"/>
      <c r="N15" s="49"/>
      <c r="O15" s="49"/>
      <c r="P15" s="49"/>
    </row>
    <row r="16" spans="1:16" ht="24" customHeight="1" x14ac:dyDescent="0.35">
      <c r="A16" s="39">
        <f>'Leģendas oriģinālais saraksts'!A22</f>
        <v>34</v>
      </c>
      <c r="B16" s="75" t="str">
        <f>_xlfn.XLOOKUP(A16,'Leģendas oriģinālais saraksts'!A$8:A$57,'Leģendas oriģinālais saraksts'!B$8:B$57,"",0,1)</f>
        <v>Sausa grāvīša ZA gals / NE end of dry small ditch</v>
      </c>
      <c r="C16" s="39">
        <f>'Leģendas oriģinālais saraksts'!A47</f>
        <v>59</v>
      </c>
      <c r="D16" s="75" t="str">
        <f>_xlfn.XLOOKUP(C16,'Leģendas oriģinālais saraksts'!A$8:A$57,'Leģendas oriģinālais saraksts'!B$8:B$57,"",0,1)</f>
        <v>Grāvīša gals / End of small ditch</v>
      </c>
      <c r="F16" s="54"/>
      <c r="G16" s="12"/>
      <c r="H16" s="13"/>
      <c r="I16" s="12"/>
      <c r="K16" s="48"/>
      <c r="L16" s="12"/>
      <c r="M16" s="49"/>
      <c r="N16" s="49"/>
      <c r="O16" s="49"/>
      <c r="P16" s="49"/>
    </row>
    <row r="17" spans="1:16" ht="24" customHeight="1" x14ac:dyDescent="0.35">
      <c r="A17" s="39">
        <f>'Leģendas oriģinālais saraksts'!A23</f>
        <v>35</v>
      </c>
      <c r="B17" s="75" t="str">
        <f>_xlfn.XLOOKUP(A17,'Leģendas oriģinālais saraksts'!A$8:A$57,'Leģendas oriģinālais saraksts'!B$8:B$57,"",0,1)</f>
        <v>Grāvja ieteka upē / Ditch mouth into river</v>
      </c>
      <c r="C17" s="39">
        <f>'Leģendas oriģinālais saraksts'!A48</f>
        <v>60</v>
      </c>
      <c r="D17" s="75" t="str">
        <f>_xlfn.XLOOKUP(C17,'Leģendas oriģinālais saraksts'!A$8:A$57,'Leģendas oriģinālais saraksts'!B$8:B$57,"",0,1)</f>
        <v>R garais koks / W tall tree</v>
      </c>
      <c r="F17" s="54"/>
      <c r="G17" s="12"/>
      <c r="H17" s="13"/>
      <c r="I17" s="12"/>
      <c r="K17" s="48"/>
      <c r="L17" s="12"/>
      <c r="M17" s="49"/>
      <c r="N17" s="49"/>
      <c r="O17" s="49"/>
      <c r="P17" s="49"/>
    </row>
    <row r="18" spans="1:16" ht="24" customHeight="1" x14ac:dyDescent="0.35">
      <c r="A18" s="39">
        <f>'Leģendas oriģinālais saraksts'!A24</f>
        <v>36</v>
      </c>
      <c r="B18" s="75" t="str">
        <f>_xlfn.XLOOKUP(A18,'Leģendas oriģinālais saraksts'!A$8:A$57,'Leģendas oriģinālais saraksts'!B$8:B$57,"",0,1)</f>
        <v>Tilta palieku D gals / S end of bridge ruins</v>
      </c>
      <c r="C18" s="39">
        <f>'Leģendas oriģinālais saraksts'!A49</f>
        <v>61</v>
      </c>
      <c r="D18" s="75" t="str">
        <f>_xlfn.XLOOKUP(C18,'Leģendas oriģinālais saraksts'!A$8:A$57,'Leģendas oriģinālais saraksts'!B$8:B$57,"",0,1)</f>
        <v>Izcirtuma DA stūris / SE corner of clearcut</v>
      </c>
      <c r="F18" s="54"/>
      <c r="G18" s="12"/>
      <c r="H18" s="13"/>
      <c r="I18" s="12"/>
      <c r="K18" s="48"/>
      <c r="L18" s="12"/>
      <c r="M18" s="49"/>
      <c r="N18" s="49"/>
      <c r="O18" s="49"/>
      <c r="P18" s="49"/>
    </row>
    <row r="19" spans="1:16" ht="24" customHeight="1" x14ac:dyDescent="0.35">
      <c r="A19" s="39">
        <f>'Leģendas oriģinālais saraksts'!A25</f>
        <v>37</v>
      </c>
      <c r="B19" s="75" t="str">
        <f>_xlfn.XLOOKUP(A19,'Leģendas oriģinālais saraksts'!A$8:A$57,'Leģendas oriģinālais saraksts'!B$8:B$57,"",0,1)</f>
        <v>Deguna pakāje / Base of spur</v>
      </c>
      <c r="C19" s="39">
        <f>'Leģendas oriģinālais saraksts'!A50</f>
        <v>62</v>
      </c>
      <c r="D19" s="75" t="str">
        <f>_xlfn.XLOOKUP(C19,'Leģendas oriģinālais saraksts'!A$8:A$57,'Leģendas oriģinālais saraksts'!B$8:B$57,"",0,1)</f>
        <v>Grāvju krustojums / Ditch cross-junction</v>
      </c>
      <c r="F19" s="54"/>
      <c r="G19" s="12"/>
      <c r="H19" s="13"/>
      <c r="I19" s="12"/>
      <c r="K19" s="48"/>
      <c r="L19" s="12"/>
      <c r="M19" s="49"/>
      <c r="N19" s="49"/>
      <c r="O19" s="49"/>
      <c r="P19" s="49"/>
    </row>
    <row r="20" spans="1:16" ht="24" customHeight="1" x14ac:dyDescent="0.35">
      <c r="A20" s="39">
        <f>'Leģendas oriģinālais saraksts'!A26</f>
        <v>38</v>
      </c>
      <c r="B20" s="75" t="str">
        <f>_xlfn.XLOOKUP(A20,'Leģendas oriģinālais saraksts'!A$8:A$57,'Leģendas oriģinālais saraksts'!B$8:B$57,"",0,1)</f>
        <v>Grāvja ieteka upē / Ditch mouth into river</v>
      </c>
      <c r="C20" s="39">
        <f>'Leģendas oriģinālais saraksts'!A51</f>
        <v>63</v>
      </c>
      <c r="D20" s="75" t="str">
        <f>_xlfn.XLOOKUP(C20,'Leģendas oriģinālais saraksts'!A$8:A$57,'Leģendas oriģinālais saraksts'!B$8:B$57,"",0,1)</f>
        <v>DR bedre / SW pit</v>
      </c>
      <c r="F20" s="54"/>
      <c r="G20" s="12"/>
      <c r="H20" s="13"/>
      <c r="I20" s="12"/>
      <c r="K20" s="48"/>
      <c r="L20" s="12"/>
      <c r="M20" s="49"/>
      <c r="N20" s="49"/>
      <c r="O20" s="49"/>
      <c r="P20" s="49"/>
    </row>
    <row r="21" spans="1:16" ht="24" customHeight="1" x14ac:dyDescent="0.35">
      <c r="A21" s="39">
        <f>'Leģendas oriģinālais saraksts'!A27</f>
        <v>39</v>
      </c>
      <c r="B21" s="75" t="str">
        <f>_xlfn.XLOOKUP(A21,'Leģendas oriģinālais saraksts'!A$8:A$57,'Leģendas oriģinālais saraksts'!B$8:B$57,"",0,1)</f>
        <v>Kociņš ZR krastā / Little tree on NW bank</v>
      </c>
      <c r="C21" s="39">
        <f>'Leģendas oriģinālais saraksts'!A52</f>
        <v>64</v>
      </c>
      <c r="D21" s="75" t="str">
        <f>_xlfn.XLOOKUP(C21,'Leģendas oriģinālais saraksts'!A$8:A$57,'Leģendas oriģinālais saraksts'!B$8:B$57,"",0,1)</f>
        <v>DR atstatus gara priede / SW standalone tall pine</v>
      </c>
      <c r="F21" s="54"/>
      <c r="G21" s="12"/>
      <c r="H21" s="13"/>
      <c r="I21" s="12"/>
      <c r="K21" s="48"/>
      <c r="L21" s="12"/>
      <c r="M21" s="49"/>
      <c r="N21" s="49"/>
      <c r="O21" s="49"/>
      <c r="P21" s="49"/>
    </row>
    <row r="22" spans="1:16" ht="24" customHeight="1" x14ac:dyDescent="0.35">
      <c r="A22" s="39">
        <f>'Leģendas oriģinālais saraksts'!A28</f>
        <v>40</v>
      </c>
      <c r="B22" s="75" t="str">
        <f>_xlfn.XLOOKUP(A22,'Leģendas oriģinālais saraksts'!A$8:A$57,'Leģendas oriģinālais saraksts'!B$8:B$57,"",0,1)</f>
        <v>Ieloks / Fold</v>
      </c>
      <c r="C22" s="39">
        <f>'Leģendas oriģinālais saraksts'!A53</f>
        <v>65</v>
      </c>
      <c r="D22" s="75" t="str">
        <f>_xlfn.XLOOKUP(C22,'Leģendas oriģinālais saraksts'!A$8:A$57,'Leģendas oriģinālais saraksts'!B$8:B$57,"",0,1)</f>
        <v>Bedre / Pit</v>
      </c>
      <c r="F22" s="54"/>
      <c r="G22" s="12"/>
      <c r="H22" s="13"/>
      <c r="I22" s="12"/>
      <c r="K22" s="48"/>
      <c r="L22" s="12"/>
      <c r="M22" s="49"/>
      <c r="N22" s="49"/>
      <c r="O22" s="49"/>
      <c r="P22" s="49"/>
    </row>
    <row r="23" spans="1:16" ht="24" customHeight="1" x14ac:dyDescent="0.35">
      <c r="A23" s="39">
        <f>'Leģendas oriģinālais saraksts'!A29</f>
        <v>41</v>
      </c>
      <c r="B23" s="75" t="str">
        <f>_xlfn.XLOOKUP(A23,'Leģendas oriģinālais saraksts'!A$8:A$57,'Leģendas oriģinālais saraksts'!B$8:B$57,"",0,1)</f>
        <v>ZR izcirtuma ZR stūris / NW corner of ZR clearcut</v>
      </c>
      <c r="C23" s="39">
        <f>'Leģendas oriģinālais saraksts'!A54</f>
        <v>70</v>
      </c>
      <c r="D23" s="75" t="str">
        <f>_xlfn.XLOOKUP(C23,'Leģendas oriģinālais saraksts'!A$8:A$57,'Leģendas oriģinālais saraksts'!B$8:B$57,"",0,1)</f>
        <v>Mednieku tornītis / Hunting stand</v>
      </c>
      <c r="F23" s="54"/>
      <c r="G23" s="12"/>
      <c r="H23" s="13"/>
      <c r="I23" s="12"/>
      <c r="K23" s="48"/>
      <c r="L23" s="12"/>
      <c r="M23" s="49"/>
      <c r="N23" s="49"/>
      <c r="O23" s="49"/>
      <c r="P23" s="49"/>
    </row>
    <row r="24" spans="1:16" ht="24" customHeight="1" x14ac:dyDescent="0.35">
      <c r="A24" s="39">
        <f>'Leģendas oriģinālais saraksts'!A30</f>
        <v>42</v>
      </c>
      <c r="B24" s="75" t="str">
        <f>_xlfn.XLOOKUP(A24,'Leģendas oriģinālais saraksts'!A$8:A$57,'Leģendas oriģinālais saraksts'!B$8:B$57,"",0,1)</f>
        <v>Ieloks / Fold</v>
      </c>
      <c r="C24" s="39">
        <f>'Leģendas oriģinālais saraksts'!A55</f>
        <v>71</v>
      </c>
      <c r="D24" s="75" t="str">
        <f>_xlfn.XLOOKUP(C24,'Leģendas oriģinālais saraksts'!A$8:A$57,'Leģendas oriģinālais saraksts'!B$8:B$57,"",0,1)</f>
        <v>Bedre / Pit</v>
      </c>
      <c r="F24" s="54"/>
      <c r="G24" s="12"/>
      <c r="H24" s="13"/>
      <c r="I24" s="12"/>
      <c r="K24" s="48"/>
      <c r="L24" s="12"/>
      <c r="M24" s="49"/>
      <c r="N24" s="49"/>
      <c r="O24" s="49"/>
      <c r="P24" s="49"/>
    </row>
    <row r="25" spans="1:16" ht="24" customHeight="1" x14ac:dyDescent="0.35">
      <c r="A25" s="39">
        <f>'Leģendas oriģinālais saraksts'!A31</f>
        <v>43</v>
      </c>
      <c r="B25" s="75" t="str">
        <f>_xlfn.XLOOKUP(A25,'Leģendas oriģinālais saraksts'!A$8:A$57,'Leģendas oriģinālais saraksts'!B$8:B$57,"",0,1)</f>
        <v>Mikropaugurs uz deguna / Knoll on spur</v>
      </c>
      <c r="C25" s="39">
        <f>'Leģendas oriģinālais saraksts'!A56</f>
        <v>72</v>
      </c>
      <c r="D25" s="75" t="str">
        <f>_xlfn.XLOOKUP(C25,'Leģendas oriģinālais saraksts'!A$8:A$57,'Leģendas oriģinālais saraksts'!B$8:B$57,"",0,1)</f>
        <v>Tranšejas ZR gals / NW end of trench</v>
      </c>
      <c r="F25" s="54"/>
      <c r="G25" s="12"/>
      <c r="H25" s="13"/>
      <c r="I25" s="12"/>
      <c r="K25" s="48"/>
      <c r="L25" s="12"/>
      <c r="M25" s="49"/>
      <c r="N25" s="49"/>
      <c r="O25" s="49"/>
      <c r="P25" s="49"/>
    </row>
    <row r="26" spans="1:16" ht="24" customHeight="1" x14ac:dyDescent="0.35">
      <c r="A26" s="39">
        <f>'Leģendas oriģinālais saraksts'!A32</f>
        <v>44</v>
      </c>
      <c r="B26" s="75" t="str">
        <f>_xlfn.XLOOKUP(A26,'Leģendas oriģinālais saraksts'!A$8:A$57,'Leģendas oriģinālais saraksts'!B$8:B$57,"",0,1)</f>
        <v>Ieloks / Fold</v>
      </c>
      <c r="C26" s="39">
        <f>'Leģendas oriģinālais saraksts'!A57</f>
        <v>73</v>
      </c>
      <c r="D26" s="75" t="str">
        <f>_xlfn.XLOOKUP(C26,'Leģendas oriģinālais saraksts'!A$8:A$57,'Leģendas oriģinālais saraksts'!B$8:B$57,"",0,1)</f>
        <v>A garā priede / E tall pine tree</v>
      </c>
      <c r="F26" s="54"/>
      <c r="G26" s="12"/>
      <c r="H26" s="13"/>
      <c r="I26" s="12"/>
      <c r="K26" s="48"/>
      <c r="L26" s="12"/>
      <c r="M26" s="49"/>
      <c r="N26" s="49"/>
      <c r="O26" s="49"/>
      <c r="P26" s="49"/>
    </row>
    <row r="27" spans="1:16" ht="24" customHeight="1" x14ac:dyDescent="0.35">
      <c r="A27" s="69" t="s">
        <v>2</v>
      </c>
      <c r="B27" s="69"/>
      <c r="C27" s="69"/>
      <c r="D27" s="69"/>
      <c r="K27" s="48"/>
      <c r="L27" s="10"/>
      <c r="M27" s="49"/>
      <c r="N27" s="49"/>
      <c r="O27" s="49"/>
      <c r="P27" s="49"/>
    </row>
    <row r="28" spans="1:16" ht="24" customHeight="1" x14ac:dyDescent="0.35">
      <c r="A28" s="70" t="s">
        <v>48</v>
      </c>
      <c r="B28" s="70"/>
      <c r="C28" s="70"/>
      <c r="D28" s="70"/>
      <c r="K28" s="48"/>
      <c r="L28" s="52"/>
      <c r="M28" s="49"/>
      <c r="N28" s="49"/>
      <c r="O28" s="49"/>
      <c r="P28" s="49"/>
    </row>
    <row r="29" spans="1:16" ht="24" customHeight="1" x14ac:dyDescent="0.35">
      <c r="A29" s="60"/>
      <c r="B29" s="76"/>
      <c r="C29" s="62"/>
      <c r="D29" s="61"/>
      <c r="K29" s="48"/>
      <c r="L29" s="52"/>
      <c r="M29" s="49"/>
      <c r="N29" s="49"/>
      <c r="O29" s="49"/>
      <c r="P29" s="49"/>
    </row>
    <row r="30" spans="1:16" ht="24" customHeight="1" x14ac:dyDescent="0.35">
      <c r="A30" s="60"/>
      <c r="B30" s="77"/>
      <c r="C30" s="62"/>
      <c r="D30" s="61"/>
      <c r="K30" s="48"/>
      <c r="L30" s="52"/>
      <c r="M30" s="49"/>
      <c r="N30" s="49"/>
      <c r="O30" s="49"/>
      <c r="P30" s="49"/>
    </row>
    <row r="31" spans="1:16" ht="24" customHeight="1" x14ac:dyDescent="0.35">
      <c r="A31" s="60"/>
      <c r="B31" s="77"/>
      <c r="C31" s="62"/>
      <c r="D31" s="59"/>
      <c r="K31" s="48"/>
      <c r="L31" s="52"/>
      <c r="M31" s="49"/>
      <c r="N31" s="49"/>
      <c r="O31" s="49"/>
      <c r="P31" s="49"/>
    </row>
    <row r="32" spans="1:16" ht="24" customHeight="1" x14ac:dyDescent="0.35">
      <c r="A32" s="60"/>
      <c r="B32" s="77"/>
      <c r="C32" s="62"/>
      <c r="D32" s="61"/>
      <c r="K32" s="48"/>
      <c r="L32" s="52"/>
      <c r="M32" s="49"/>
      <c r="N32" s="49"/>
      <c r="O32" s="49"/>
      <c r="P32" s="49"/>
    </row>
    <row r="33" spans="1:16" ht="24" customHeight="1" x14ac:dyDescent="0.35">
      <c r="A33" s="60"/>
      <c r="B33" s="76"/>
      <c r="C33" s="62"/>
      <c r="D33" s="59"/>
      <c r="K33" s="48"/>
      <c r="L33" s="52"/>
      <c r="M33" s="49"/>
      <c r="N33" s="49"/>
      <c r="O33" s="49"/>
      <c r="P33" s="49"/>
    </row>
    <row r="34" spans="1:16" x14ac:dyDescent="0.35">
      <c r="K34" s="48"/>
      <c r="L34" s="52"/>
      <c r="M34" s="49"/>
      <c r="N34" s="49"/>
      <c r="O34" s="49"/>
      <c r="P34" s="49"/>
    </row>
    <row r="35" spans="1:16" x14ac:dyDescent="0.35">
      <c r="K35" s="48"/>
      <c r="L35" s="52"/>
      <c r="M35" s="49"/>
      <c r="N35" s="49"/>
      <c r="O35" s="49"/>
      <c r="P35" s="49"/>
    </row>
    <row r="36" spans="1:16" x14ac:dyDescent="0.35">
      <c r="K36" s="48"/>
      <c r="L36" s="52"/>
      <c r="M36" s="49"/>
      <c r="N36" s="49"/>
      <c r="O36" s="49"/>
      <c r="P36" s="49"/>
    </row>
    <row r="37" spans="1:16" x14ac:dyDescent="0.35">
      <c r="K37" s="48"/>
      <c r="L37" s="52"/>
      <c r="M37" s="49"/>
      <c r="N37" s="49"/>
      <c r="O37" s="49"/>
      <c r="P37" s="49"/>
    </row>
    <row r="38" spans="1:16" x14ac:dyDescent="0.35">
      <c r="K38" s="48"/>
      <c r="L38" s="52"/>
      <c r="M38" s="49"/>
      <c r="N38" s="49"/>
      <c r="O38" s="49"/>
      <c r="P38" s="49"/>
    </row>
    <row r="39" spans="1:16" x14ac:dyDescent="0.35">
      <c r="K39" s="48"/>
      <c r="L39" s="52"/>
      <c r="M39" s="49"/>
      <c r="N39" s="49"/>
      <c r="O39" s="49"/>
      <c r="P39" s="49"/>
    </row>
    <row r="40" spans="1:16" x14ac:dyDescent="0.35">
      <c r="K40" s="48"/>
      <c r="L40" s="52"/>
      <c r="M40" s="49"/>
      <c r="N40" s="49"/>
      <c r="O40" s="49"/>
      <c r="P40" s="49"/>
    </row>
    <row r="41" spans="1:16" x14ac:dyDescent="0.35">
      <c r="K41" s="48"/>
      <c r="L41" s="52"/>
      <c r="M41" s="49"/>
      <c r="N41" s="49"/>
      <c r="O41" s="49"/>
      <c r="P41" s="49"/>
    </row>
    <row r="42" spans="1:16" x14ac:dyDescent="0.35">
      <c r="K42" s="48"/>
      <c r="L42" s="52"/>
      <c r="M42" s="49"/>
      <c r="N42" s="49"/>
      <c r="O42" s="49"/>
      <c r="P42" s="49"/>
    </row>
    <row r="43" spans="1:16" x14ac:dyDescent="0.35">
      <c r="K43" s="48"/>
      <c r="L43" s="52"/>
      <c r="M43" s="49"/>
      <c r="N43" s="49"/>
      <c r="O43" s="49"/>
      <c r="P43" s="49"/>
    </row>
    <row r="44" spans="1:16" x14ac:dyDescent="0.35">
      <c r="K44" s="48"/>
      <c r="L44" s="52"/>
      <c r="M44" s="49"/>
      <c r="N44" s="49"/>
      <c r="O44" s="49"/>
      <c r="P44" s="49"/>
    </row>
    <row r="45" spans="1:16" x14ac:dyDescent="0.35">
      <c r="K45" s="48"/>
      <c r="L45" s="52"/>
      <c r="M45" s="49"/>
      <c r="N45" s="49"/>
      <c r="O45" s="49"/>
      <c r="P45" s="49"/>
    </row>
    <row r="46" spans="1:16" x14ac:dyDescent="0.35">
      <c r="K46" s="48"/>
      <c r="L46" s="52"/>
      <c r="M46" s="49"/>
      <c r="N46" s="49"/>
      <c r="O46" s="49"/>
      <c r="P46" s="49"/>
    </row>
    <row r="47" spans="1:16" x14ac:dyDescent="0.35">
      <c r="K47" s="48"/>
      <c r="L47" s="52"/>
      <c r="M47" s="49"/>
      <c r="N47" s="49"/>
      <c r="O47" s="49"/>
      <c r="P47" s="49"/>
    </row>
    <row r="48" spans="1:16" x14ac:dyDescent="0.35">
      <c r="K48" s="48"/>
      <c r="L48" s="52"/>
      <c r="M48" s="49"/>
      <c r="N48" s="49"/>
      <c r="O48" s="49"/>
      <c r="P48" s="49"/>
    </row>
    <row r="49" spans="11:16" x14ac:dyDescent="0.35">
      <c r="K49" s="48"/>
      <c r="L49" s="52"/>
      <c r="M49" s="49"/>
      <c r="N49" s="49"/>
      <c r="O49" s="49"/>
      <c r="P49" s="49"/>
    </row>
    <row r="50" spans="11:16" x14ac:dyDescent="0.35">
      <c r="K50" s="48"/>
      <c r="L50" s="52"/>
      <c r="M50" s="49"/>
      <c r="N50" s="49"/>
      <c r="O50" s="49"/>
      <c r="P50" s="49"/>
    </row>
  </sheetData>
  <sheetProtection selectLockedCells="1" selectUnlockedCells="1"/>
  <mergeCells count="2">
    <mergeCell ref="A27:D27"/>
    <mergeCell ref="A28:D28"/>
  </mergeCells>
  <conditionalFormatting sqref="A2:D28">
    <cfRule type="expression" dxfId="3" priority="1">
      <formula>MOD(ROW(2:2),2)=0</formula>
    </cfRule>
  </conditionalFormatting>
  <conditionalFormatting sqref="C2:D26">
    <cfRule type="expression" dxfId="2" priority="14">
      <formula>MOD(ROW(#REF!),2)=0</formula>
    </cfRule>
  </conditionalFormatting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2"/>
  <sheetViews>
    <sheetView view="pageBreakPreview" zoomScale="112" zoomScaleNormal="100" zoomScaleSheetLayoutView="112" workbookViewId="0">
      <selection activeCell="F20" sqref="F20"/>
    </sheetView>
  </sheetViews>
  <sheetFormatPr defaultColWidth="8.81640625" defaultRowHeight="14.5" x14ac:dyDescent="0.35"/>
  <cols>
    <col min="1" max="1" width="3.54296875" style="1" customWidth="1"/>
    <col min="2" max="2" width="20.1796875" style="2" customWidth="1"/>
    <col min="3" max="3" width="3.54296875" style="1" customWidth="1"/>
    <col min="4" max="4" width="20.1796875" style="2" customWidth="1"/>
    <col min="5" max="5" width="8.81640625" style="3"/>
    <col min="6" max="6" width="19.54296875" style="3" bestFit="1" customWidth="1"/>
    <col min="7" max="7" width="18.7265625" style="3" bestFit="1" customWidth="1"/>
    <col min="8" max="14" width="8.81640625" style="3"/>
    <col min="15" max="15" width="8.81640625" style="3" customWidth="1"/>
    <col min="16" max="16384" width="8.81640625" style="3"/>
  </cols>
  <sheetData>
    <row r="1" spans="1:16" ht="20" x14ac:dyDescent="0.35">
      <c r="A1" s="37" t="s">
        <v>0</v>
      </c>
      <c r="B1" s="38" t="s">
        <v>1</v>
      </c>
      <c r="C1" s="37" t="s">
        <v>0</v>
      </c>
      <c r="D1" s="38" t="s">
        <v>1</v>
      </c>
      <c r="K1"/>
      <c r="L1"/>
      <c r="M1" s="15"/>
      <c r="N1" s="15"/>
      <c r="O1" s="15"/>
      <c r="P1" s="15"/>
    </row>
    <row r="2" spans="1:16" ht="106.5" hidden="1" customHeight="1" x14ac:dyDescent="0.35">
      <c r="A2" s="65"/>
      <c r="B2" s="66"/>
      <c r="C2" s="24"/>
      <c r="D2" s="25"/>
      <c r="K2"/>
      <c r="L2"/>
      <c r="M2" s="15"/>
      <c r="N2" s="15"/>
      <c r="O2" s="15"/>
      <c r="P2" s="15"/>
    </row>
    <row r="3" spans="1:16" ht="23.5" hidden="1" customHeight="1" x14ac:dyDescent="0.35">
      <c r="A3" s="39">
        <v>10</v>
      </c>
      <c r="B3" s="40" t="s">
        <v>6</v>
      </c>
      <c r="C3" s="30"/>
      <c r="D3" s="23"/>
      <c r="K3"/>
      <c r="L3"/>
      <c r="M3" s="15"/>
      <c r="N3" s="15"/>
      <c r="O3" s="15"/>
      <c r="P3" s="15"/>
    </row>
    <row r="4" spans="1:16" ht="106.5" hidden="1" customHeight="1" x14ac:dyDescent="0.35">
      <c r="A4" s="41"/>
      <c r="B4" s="42"/>
      <c r="C4" s="27"/>
      <c r="D4" s="26"/>
      <c r="K4"/>
      <c r="L4"/>
      <c r="M4" s="15"/>
      <c r="N4" s="15"/>
      <c r="O4" s="15"/>
      <c r="P4" s="15"/>
    </row>
    <row r="5" spans="1:16" ht="24" hidden="1" customHeight="1" x14ac:dyDescent="0.35">
      <c r="A5" s="43">
        <v>11</v>
      </c>
      <c r="B5" s="40" t="s">
        <v>7</v>
      </c>
      <c r="C5" s="31"/>
      <c r="D5" s="32"/>
      <c r="K5"/>
      <c r="L5"/>
      <c r="M5" s="15"/>
      <c r="N5" s="15"/>
      <c r="O5" s="15"/>
      <c r="P5" s="15"/>
    </row>
    <row r="6" spans="1:16" ht="107.15" hidden="1" customHeight="1" x14ac:dyDescent="0.35">
      <c r="A6" s="67"/>
      <c r="B6" s="42"/>
      <c r="C6" s="28"/>
      <c r="D6" s="29"/>
      <c r="K6"/>
      <c r="L6"/>
      <c r="M6" s="15"/>
      <c r="N6" s="15"/>
      <c r="O6" s="15"/>
      <c r="P6" s="15"/>
    </row>
    <row r="7" spans="1:16" ht="23.5" hidden="1" customHeight="1" x14ac:dyDescent="0.35">
      <c r="A7" s="44">
        <v>12</v>
      </c>
      <c r="B7" s="40" t="s">
        <v>5</v>
      </c>
      <c r="C7" s="22"/>
      <c r="D7" s="21"/>
      <c r="K7"/>
      <c r="L7"/>
      <c r="M7" s="15"/>
      <c r="N7" s="15"/>
      <c r="O7" s="15"/>
      <c r="P7" s="15"/>
    </row>
    <row r="8" spans="1:16" ht="107.15" customHeight="1" x14ac:dyDescent="0.35">
      <c r="A8" s="65"/>
      <c r="B8" s="66"/>
      <c r="C8" s="24"/>
      <c r="D8" s="25"/>
      <c r="K8"/>
      <c r="L8"/>
      <c r="M8" s="15"/>
      <c r="N8" s="15"/>
      <c r="O8" s="15"/>
      <c r="P8" s="15"/>
    </row>
    <row r="9" spans="1:16" ht="24" customHeight="1" x14ac:dyDescent="0.35">
      <c r="A9" s="39">
        <v>10</v>
      </c>
      <c r="B9" s="40" t="s">
        <v>12</v>
      </c>
      <c r="C9" s="39">
        <v>13</v>
      </c>
      <c r="D9" s="40" t="s">
        <v>10</v>
      </c>
      <c r="F9" s="10"/>
      <c r="G9" s="10"/>
      <c r="H9" s="11"/>
      <c r="I9" s="10"/>
      <c r="K9"/>
      <c r="L9" s="10"/>
      <c r="M9" s="15"/>
      <c r="N9" s="15"/>
      <c r="O9" s="16"/>
      <c r="P9" s="15"/>
    </row>
    <row r="10" spans="1:16" ht="106.5" customHeight="1" x14ac:dyDescent="0.35">
      <c r="A10" s="41"/>
      <c r="B10" s="42"/>
      <c r="C10" s="41"/>
      <c r="D10" s="42"/>
      <c r="F10" s="10"/>
      <c r="G10" s="10"/>
      <c r="H10" s="11"/>
      <c r="I10" s="10"/>
      <c r="K10"/>
      <c r="L10" s="10"/>
      <c r="M10" s="15"/>
      <c r="N10" s="15"/>
      <c r="O10" s="16"/>
      <c r="P10" s="15"/>
    </row>
    <row r="11" spans="1:16" ht="24" customHeight="1" x14ac:dyDescent="0.35">
      <c r="A11" s="43">
        <v>11</v>
      </c>
      <c r="B11" s="40" t="s">
        <v>11</v>
      </c>
      <c r="C11" s="43">
        <v>20</v>
      </c>
      <c r="D11" s="40" t="s">
        <v>8</v>
      </c>
      <c r="F11" s="14"/>
      <c r="G11" s="5"/>
      <c r="H11" s="4"/>
      <c r="I11" s="5"/>
      <c r="K11"/>
      <c r="L11" s="14"/>
      <c r="M11" s="15"/>
      <c r="N11" s="15"/>
      <c r="O11" s="15"/>
      <c r="P11" s="15"/>
    </row>
    <row r="12" spans="1:16" ht="107.15" customHeight="1" x14ac:dyDescent="0.35">
      <c r="A12" s="67"/>
      <c r="B12" s="42"/>
      <c r="C12" s="67"/>
      <c r="D12" s="42"/>
      <c r="F12" s="14"/>
      <c r="G12" s="5"/>
      <c r="H12" s="4"/>
      <c r="I12" s="5"/>
      <c r="K12"/>
      <c r="L12" s="14"/>
      <c r="M12" s="15"/>
      <c r="N12" s="15"/>
      <c r="O12" s="15"/>
      <c r="P12" s="15"/>
    </row>
    <row r="13" spans="1:16" ht="26.15" customHeight="1" x14ac:dyDescent="0.35">
      <c r="A13" s="44">
        <v>12</v>
      </c>
      <c r="B13" s="40" t="s">
        <v>9</v>
      </c>
      <c r="C13" s="44">
        <v>21</v>
      </c>
      <c r="D13" s="40" t="s">
        <v>21</v>
      </c>
      <c r="F13" s="18"/>
      <c r="G13" s="12"/>
      <c r="H13" s="13"/>
      <c r="I13" s="12"/>
      <c r="K13"/>
      <c r="L13" s="12"/>
      <c r="M13" s="15"/>
      <c r="N13" s="15"/>
      <c r="O13" s="15"/>
      <c r="P13" s="15"/>
    </row>
    <row r="14" spans="1:16" ht="24" customHeight="1" x14ac:dyDescent="0.35">
      <c r="A14" s="45">
        <v>22</v>
      </c>
      <c r="B14" s="68" t="s">
        <v>13</v>
      </c>
      <c r="C14" s="22"/>
      <c r="D14" s="21"/>
      <c r="F14" s="18"/>
      <c r="G14" s="12"/>
      <c r="H14" s="13"/>
      <c r="I14" s="12"/>
      <c r="K14"/>
      <c r="L14" s="12"/>
      <c r="M14" s="15"/>
      <c r="N14" s="15"/>
      <c r="O14" s="15"/>
      <c r="P14" s="15"/>
    </row>
    <row r="15" spans="1:16" ht="24" customHeight="1" x14ac:dyDescent="0.35">
      <c r="A15" s="44">
        <v>23</v>
      </c>
      <c r="B15" s="46" t="s">
        <v>32</v>
      </c>
      <c r="C15" s="22"/>
      <c r="D15" s="21"/>
      <c r="F15" s="18"/>
      <c r="G15" s="12"/>
      <c r="H15" s="13"/>
      <c r="I15" s="12"/>
      <c r="K15"/>
      <c r="L15" s="12"/>
      <c r="M15" s="15"/>
      <c r="N15" s="15"/>
      <c r="O15" s="15"/>
      <c r="P15" s="15"/>
    </row>
    <row r="16" spans="1:16" ht="24" customHeight="1" x14ac:dyDescent="0.35">
      <c r="A16" s="45">
        <v>24</v>
      </c>
      <c r="B16" s="46" t="s">
        <v>22</v>
      </c>
      <c r="C16" s="22"/>
      <c r="D16" s="21"/>
      <c r="F16" s="18"/>
      <c r="G16" s="12"/>
      <c r="H16" s="13"/>
      <c r="I16" s="12"/>
      <c r="K16"/>
      <c r="L16" s="12"/>
      <c r="M16" s="15"/>
      <c r="N16" s="15"/>
      <c r="O16" s="15"/>
      <c r="P16" s="15"/>
    </row>
    <row r="17" spans="1:16" ht="24" customHeight="1" x14ac:dyDescent="0.35">
      <c r="A17" s="44">
        <v>25</v>
      </c>
      <c r="B17" s="46" t="s">
        <v>23</v>
      </c>
      <c r="C17" s="22"/>
      <c r="D17" s="21"/>
      <c r="F17" s="18"/>
      <c r="G17" s="12"/>
      <c r="H17" s="13"/>
      <c r="I17" s="12"/>
      <c r="K17"/>
      <c r="L17" s="12"/>
      <c r="M17" s="15"/>
      <c r="N17" s="15"/>
      <c r="O17" s="15"/>
      <c r="P17" s="15"/>
    </row>
    <row r="18" spans="1:16" ht="24" customHeight="1" x14ac:dyDescent="0.35">
      <c r="A18" s="45">
        <v>30</v>
      </c>
      <c r="B18" s="46" t="s">
        <v>46</v>
      </c>
      <c r="C18" s="22"/>
      <c r="D18" s="21"/>
      <c r="F18" s="18"/>
      <c r="G18" s="12"/>
      <c r="H18" s="13"/>
      <c r="I18" s="12"/>
      <c r="K18"/>
      <c r="L18" s="12"/>
      <c r="M18" s="15"/>
      <c r="N18" s="15"/>
      <c r="O18" s="15"/>
      <c r="P18" s="15"/>
    </row>
    <row r="19" spans="1:16" ht="24" customHeight="1" x14ac:dyDescent="0.35">
      <c r="A19" s="44">
        <v>31</v>
      </c>
      <c r="B19" s="46" t="s">
        <v>32</v>
      </c>
      <c r="C19" s="22"/>
      <c r="D19" s="21"/>
      <c r="F19" s="18"/>
      <c r="G19" s="12"/>
      <c r="H19" s="13"/>
      <c r="I19" s="12"/>
      <c r="K19"/>
      <c r="L19" s="12"/>
      <c r="M19" s="15"/>
      <c r="N19" s="15"/>
      <c r="O19" s="15"/>
      <c r="P19" s="15"/>
    </row>
    <row r="20" spans="1:16" ht="24" customHeight="1" x14ac:dyDescent="0.35">
      <c r="A20" s="45">
        <v>32</v>
      </c>
      <c r="B20" s="46" t="s">
        <v>47</v>
      </c>
      <c r="C20" s="22"/>
      <c r="D20" s="21"/>
      <c r="F20" s="18"/>
      <c r="G20" s="12"/>
      <c r="H20" s="13"/>
      <c r="I20" s="12"/>
      <c r="K20"/>
      <c r="L20" s="12"/>
      <c r="M20" s="15"/>
      <c r="N20" s="15"/>
      <c r="O20" s="15"/>
      <c r="P20" s="15"/>
    </row>
    <row r="21" spans="1:16" ht="24" customHeight="1" x14ac:dyDescent="0.35">
      <c r="A21" s="44">
        <v>33</v>
      </c>
      <c r="B21" s="46" t="s">
        <v>15</v>
      </c>
      <c r="C21" s="22"/>
      <c r="D21" s="21"/>
      <c r="F21" s="18"/>
      <c r="G21" s="12"/>
      <c r="H21" s="13"/>
      <c r="I21" s="12"/>
      <c r="K21"/>
      <c r="L21" s="12"/>
      <c r="M21" s="15"/>
      <c r="N21" s="15"/>
      <c r="O21" s="15"/>
      <c r="P21" s="15"/>
    </row>
    <row r="22" spans="1:16" ht="24" customHeight="1" x14ac:dyDescent="0.35">
      <c r="A22" s="45">
        <v>34</v>
      </c>
      <c r="B22" s="46" t="s">
        <v>20</v>
      </c>
      <c r="C22" s="22"/>
      <c r="D22" s="21"/>
      <c r="F22" s="18"/>
      <c r="G22" s="12"/>
      <c r="H22" s="13"/>
      <c r="I22" s="12"/>
      <c r="K22"/>
      <c r="L22" s="12"/>
      <c r="M22" s="15"/>
      <c r="N22" s="15"/>
      <c r="O22" s="15"/>
      <c r="P22" s="15"/>
    </row>
    <row r="23" spans="1:16" ht="24" customHeight="1" x14ac:dyDescent="0.35">
      <c r="A23" s="44">
        <v>35</v>
      </c>
      <c r="B23" s="46" t="s">
        <v>24</v>
      </c>
      <c r="C23" s="22"/>
      <c r="D23" s="21"/>
      <c r="F23" s="18"/>
      <c r="G23" s="12"/>
      <c r="H23" s="13"/>
      <c r="I23" s="12"/>
      <c r="K23"/>
      <c r="L23" s="12"/>
      <c r="M23" s="15"/>
      <c r="N23" s="15"/>
      <c r="O23" s="15"/>
      <c r="P23" s="15"/>
    </row>
    <row r="24" spans="1:16" ht="24" customHeight="1" x14ac:dyDescent="0.35">
      <c r="A24" s="45">
        <v>36</v>
      </c>
      <c r="B24" s="46" t="s">
        <v>28</v>
      </c>
      <c r="C24" s="22"/>
      <c r="D24" s="21"/>
      <c r="F24" s="18"/>
      <c r="G24" s="12"/>
      <c r="H24" s="13"/>
      <c r="I24" s="12"/>
      <c r="K24"/>
      <c r="L24" s="12"/>
      <c r="M24" s="15"/>
      <c r="N24" s="15"/>
      <c r="O24" s="15"/>
      <c r="P24" s="15"/>
    </row>
    <row r="25" spans="1:16" ht="24" customHeight="1" x14ac:dyDescent="0.35">
      <c r="A25" s="44">
        <v>37</v>
      </c>
      <c r="B25" s="46" t="s">
        <v>34</v>
      </c>
      <c r="C25" s="22"/>
      <c r="D25" s="21"/>
      <c r="F25" s="18"/>
      <c r="G25" s="12"/>
      <c r="H25" s="13"/>
      <c r="I25" s="12"/>
      <c r="K25"/>
      <c r="L25" s="12"/>
      <c r="M25" s="15"/>
      <c r="N25" s="15"/>
      <c r="O25" s="15"/>
      <c r="P25" s="15"/>
    </row>
    <row r="26" spans="1:16" ht="24" customHeight="1" x14ac:dyDescent="0.35">
      <c r="A26" s="45">
        <v>38</v>
      </c>
      <c r="B26" s="46" t="s">
        <v>24</v>
      </c>
      <c r="C26" s="22"/>
      <c r="D26" s="21"/>
      <c r="F26" s="18"/>
      <c r="G26" s="12"/>
      <c r="H26" s="13"/>
      <c r="I26" s="12"/>
      <c r="K26"/>
      <c r="L26" s="12"/>
      <c r="M26" s="15"/>
      <c r="N26" s="15"/>
      <c r="O26" s="15"/>
      <c r="P26" s="15"/>
    </row>
    <row r="27" spans="1:16" ht="24" customHeight="1" x14ac:dyDescent="0.35">
      <c r="A27" s="44">
        <v>39</v>
      </c>
      <c r="B27" s="46" t="s">
        <v>45</v>
      </c>
      <c r="C27" s="22"/>
      <c r="D27" s="21"/>
      <c r="F27" s="18"/>
      <c r="G27" s="12"/>
      <c r="H27" s="13"/>
      <c r="I27" s="12"/>
      <c r="K27"/>
      <c r="L27" s="12"/>
      <c r="M27" s="15"/>
      <c r="N27" s="15"/>
      <c r="O27" s="15"/>
      <c r="P27" s="15"/>
    </row>
    <row r="28" spans="1:16" ht="24" customHeight="1" x14ac:dyDescent="0.35">
      <c r="A28" s="45">
        <v>40</v>
      </c>
      <c r="B28" s="46" t="s">
        <v>18</v>
      </c>
      <c r="C28" s="22"/>
      <c r="D28" s="21"/>
      <c r="F28" s="18"/>
      <c r="G28" s="12"/>
      <c r="H28" s="13"/>
      <c r="I28" s="12"/>
      <c r="K28"/>
      <c r="L28" s="12"/>
      <c r="M28" s="15"/>
      <c r="N28" s="15"/>
      <c r="O28" s="15"/>
      <c r="P28" s="15"/>
    </row>
    <row r="29" spans="1:16" ht="24" customHeight="1" x14ac:dyDescent="0.35">
      <c r="A29" s="44">
        <v>41</v>
      </c>
      <c r="B29" s="46" t="s">
        <v>16</v>
      </c>
      <c r="C29" s="22"/>
      <c r="D29" s="21"/>
      <c r="F29" s="18"/>
      <c r="G29" s="12"/>
      <c r="H29" s="13"/>
      <c r="I29" s="12"/>
      <c r="K29"/>
      <c r="L29" s="12"/>
      <c r="M29" s="15"/>
      <c r="N29" s="15"/>
      <c r="O29" s="15"/>
      <c r="P29" s="15"/>
    </row>
    <row r="30" spans="1:16" ht="24" customHeight="1" x14ac:dyDescent="0.35">
      <c r="A30" s="45">
        <v>42</v>
      </c>
      <c r="B30" s="46" t="s">
        <v>18</v>
      </c>
      <c r="C30" s="22"/>
      <c r="D30" s="21"/>
      <c r="F30" s="18"/>
      <c r="G30" s="12"/>
      <c r="H30" s="13"/>
      <c r="I30" s="12"/>
      <c r="K30"/>
      <c r="L30" s="12"/>
      <c r="M30" s="15"/>
      <c r="N30" s="15"/>
      <c r="O30" s="15"/>
      <c r="P30" s="15"/>
    </row>
    <row r="31" spans="1:16" ht="24" customHeight="1" x14ac:dyDescent="0.35">
      <c r="A31" s="44">
        <v>43</v>
      </c>
      <c r="B31" s="46" t="s">
        <v>19</v>
      </c>
      <c r="C31" s="22"/>
      <c r="D31" s="21"/>
      <c r="F31" s="18"/>
      <c r="G31" s="12"/>
      <c r="H31" s="13"/>
      <c r="I31" s="12"/>
      <c r="K31"/>
      <c r="L31" s="12"/>
      <c r="M31" s="15"/>
      <c r="N31" s="15"/>
      <c r="O31" s="15"/>
      <c r="P31" s="15"/>
    </row>
    <row r="32" spans="1:16" ht="24" customHeight="1" x14ac:dyDescent="0.35">
      <c r="A32" s="45">
        <v>44</v>
      </c>
      <c r="B32" s="46" t="s">
        <v>18</v>
      </c>
      <c r="C32" s="22"/>
      <c r="D32" s="21"/>
      <c r="F32" s="18"/>
      <c r="G32" s="12"/>
      <c r="H32" s="13"/>
      <c r="I32" s="12"/>
      <c r="K32"/>
      <c r="L32" s="12"/>
      <c r="M32" s="15"/>
      <c r="N32" s="15"/>
      <c r="O32" s="15"/>
      <c r="P32" s="15"/>
    </row>
    <row r="33" spans="1:16" ht="24" customHeight="1" x14ac:dyDescent="0.35">
      <c r="A33" s="44">
        <v>45</v>
      </c>
      <c r="B33" s="46" t="s">
        <v>32</v>
      </c>
      <c r="C33" s="22"/>
      <c r="D33" s="21"/>
      <c r="F33" s="18"/>
      <c r="G33" s="12"/>
      <c r="H33" s="13"/>
      <c r="I33" s="12"/>
      <c r="K33"/>
      <c r="L33" s="12"/>
      <c r="M33" s="15"/>
      <c r="N33" s="15"/>
      <c r="O33" s="15"/>
      <c r="P33" s="15"/>
    </row>
    <row r="34" spans="1:16" ht="24" customHeight="1" x14ac:dyDescent="0.35">
      <c r="A34" s="45">
        <v>46</v>
      </c>
      <c r="B34" s="46" t="s">
        <v>26</v>
      </c>
      <c r="C34" s="22"/>
      <c r="D34" s="21"/>
      <c r="F34" s="18"/>
      <c r="G34" s="12"/>
      <c r="H34" s="13"/>
      <c r="I34" s="12"/>
      <c r="K34"/>
      <c r="L34" s="12"/>
      <c r="M34" s="15"/>
      <c r="N34" s="15"/>
      <c r="O34" s="15"/>
      <c r="P34" s="15"/>
    </row>
    <row r="35" spans="1:16" ht="24" customHeight="1" x14ac:dyDescent="0.35">
      <c r="A35" s="44">
        <v>47</v>
      </c>
      <c r="B35" s="46" t="s">
        <v>41</v>
      </c>
      <c r="C35" s="22"/>
      <c r="D35" s="21"/>
      <c r="F35" s="18"/>
      <c r="G35" s="12"/>
      <c r="H35" s="13"/>
      <c r="I35" s="12"/>
      <c r="K35"/>
      <c r="L35" s="12"/>
      <c r="M35" s="15"/>
      <c r="N35" s="15"/>
      <c r="O35" s="15"/>
      <c r="P35" s="15"/>
    </row>
    <row r="36" spans="1:16" ht="24" customHeight="1" x14ac:dyDescent="0.35">
      <c r="A36" s="45">
        <v>48</v>
      </c>
      <c r="B36" s="46" t="s">
        <v>42</v>
      </c>
      <c r="C36" s="20"/>
      <c r="D36" s="21"/>
      <c r="F36" s="14"/>
      <c r="G36" s="5"/>
      <c r="H36" s="4"/>
      <c r="I36" s="5"/>
      <c r="K36"/>
      <c r="L36" s="14"/>
      <c r="M36" s="15"/>
      <c r="N36" s="15"/>
      <c r="O36" s="15"/>
      <c r="P36" s="15"/>
    </row>
    <row r="37" spans="1:16" ht="24" customHeight="1" x14ac:dyDescent="0.35">
      <c r="A37" s="44">
        <v>49</v>
      </c>
      <c r="B37" s="46" t="s">
        <v>44</v>
      </c>
      <c r="C37" s="22"/>
      <c r="D37" s="21"/>
      <c r="F37" s="14"/>
      <c r="G37" s="5"/>
      <c r="H37" s="4"/>
      <c r="I37" s="5"/>
      <c r="K37"/>
      <c r="L37" s="14"/>
      <c r="M37" s="15"/>
      <c r="N37" s="15"/>
      <c r="O37" s="15"/>
      <c r="P37" s="15"/>
    </row>
    <row r="38" spans="1:16" ht="24" customHeight="1" x14ac:dyDescent="0.35">
      <c r="A38" s="45">
        <v>50</v>
      </c>
      <c r="B38" s="46" t="s">
        <v>14</v>
      </c>
      <c r="C38" s="20"/>
      <c r="D38" s="21"/>
      <c r="F38" s="14"/>
      <c r="G38" s="5"/>
      <c r="H38" s="4"/>
      <c r="I38" s="5"/>
      <c r="K38"/>
      <c r="L38" s="14"/>
      <c r="M38" s="15"/>
      <c r="N38" s="15"/>
      <c r="O38" s="15"/>
      <c r="P38" s="15"/>
    </row>
    <row r="39" spans="1:16" ht="24" customHeight="1" x14ac:dyDescent="0.35">
      <c r="A39" s="44">
        <v>51</v>
      </c>
      <c r="B39" s="46" t="s">
        <v>17</v>
      </c>
      <c r="C39" s="22"/>
      <c r="D39" s="19"/>
      <c r="F39" s="14"/>
      <c r="G39" s="5"/>
      <c r="H39" s="4"/>
      <c r="I39" s="5"/>
      <c r="K39"/>
      <c r="L39" s="14"/>
      <c r="M39" s="15"/>
      <c r="N39" s="15"/>
      <c r="O39" s="15"/>
      <c r="P39" s="15"/>
    </row>
    <row r="40" spans="1:16" ht="24" customHeight="1" x14ac:dyDescent="0.35">
      <c r="A40" s="45">
        <v>52</v>
      </c>
      <c r="B40" s="46" t="s">
        <v>29</v>
      </c>
      <c r="C40" s="20"/>
      <c r="D40" s="21"/>
      <c r="F40" s="14"/>
      <c r="G40" s="5"/>
      <c r="H40" s="4"/>
      <c r="I40" s="5"/>
      <c r="K40"/>
      <c r="L40" s="14"/>
      <c r="M40" s="15"/>
      <c r="N40" s="15"/>
      <c r="O40" s="15"/>
      <c r="P40" s="15"/>
    </row>
    <row r="41" spans="1:16" ht="24" customHeight="1" x14ac:dyDescent="0.35">
      <c r="A41" s="44">
        <v>53</v>
      </c>
      <c r="B41" s="46" t="s">
        <v>32</v>
      </c>
      <c r="C41" s="22"/>
      <c r="D41" s="21"/>
      <c r="F41" s="14"/>
      <c r="G41" s="5"/>
      <c r="H41" s="4"/>
      <c r="I41" s="5"/>
      <c r="K41"/>
      <c r="L41" s="14"/>
      <c r="M41" s="15"/>
      <c r="N41" s="15"/>
      <c r="O41" s="15"/>
      <c r="P41" s="15"/>
    </row>
    <row r="42" spans="1:16" ht="24" customHeight="1" x14ac:dyDescent="0.35">
      <c r="A42" s="45">
        <v>54</v>
      </c>
      <c r="B42" s="46" t="s">
        <v>18</v>
      </c>
      <c r="C42" s="20"/>
      <c r="D42" s="21"/>
      <c r="F42" s="14"/>
      <c r="G42" s="5"/>
      <c r="H42" s="4"/>
      <c r="I42" s="5"/>
      <c r="K42"/>
      <c r="L42" s="14"/>
      <c r="M42" s="15"/>
      <c r="N42" s="15"/>
      <c r="O42" s="15"/>
      <c r="P42" s="15"/>
    </row>
    <row r="43" spans="1:16" ht="24" customHeight="1" x14ac:dyDescent="0.35">
      <c r="A43" s="44">
        <v>55</v>
      </c>
      <c r="B43" s="46" t="s">
        <v>40</v>
      </c>
      <c r="C43" s="22"/>
      <c r="D43" s="21"/>
      <c r="F43" s="14"/>
      <c r="G43" s="5"/>
      <c r="H43" s="4"/>
      <c r="I43" s="5"/>
      <c r="K43"/>
      <c r="L43" s="14"/>
      <c r="M43" s="15"/>
      <c r="N43" s="15"/>
      <c r="O43" s="15"/>
      <c r="P43" s="15"/>
    </row>
    <row r="44" spans="1:16" ht="24" customHeight="1" x14ac:dyDescent="0.35">
      <c r="A44" s="45">
        <v>56</v>
      </c>
      <c r="B44" s="46" t="s">
        <v>38</v>
      </c>
      <c r="C44" s="20"/>
      <c r="D44" s="21"/>
      <c r="F44" s="14"/>
      <c r="G44" s="5"/>
      <c r="H44" s="4"/>
      <c r="I44" s="5"/>
      <c r="K44"/>
      <c r="L44" s="14"/>
      <c r="M44" s="15"/>
      <c r="N44" s="15"/>
      <c r="O44" s="15"/>
      <c r="P44" s="15"/>
    </row>
    <row r="45" spans="1:16" ht="24" customHeight="1" x14ac:dyDescent="0.35">
      <c r="A45" s="44">
        <v>57</v>
      </c>
      <c r="B45" s="46" t="s">
        <v>15</v>
      </c>
      <c r="C45" s="22"/>
      <c r="D45" s="21"/>
      <c r="H45" s="4"/>
      <c r="I45" s="5"/>
      <c r="K45"/>
      <c r="L45" s="14"/>
      <c r="M45" s="15"/>
      <c r="N45" s="15"/>
      <c r="O45" s="15"/>
      <c r="P45" s="15"/>
    </row>
    <row r="46" spans="1:16" ht="24" customHeight="1" x14ac:dyDescent="0.35">
      <c r="A46" s="45">
        <v>58</v>
      </c>
      <c r="B46" s="46" t="s">
        <v>25</v>
      </c>
      <c r="C46" s="20"/>
      <c r="D46" s="21"/>
      <c r="F46" s="14"/>
      <c r="G46" s="5"/>
      <c r="H46" s="4"/>
      <c r="I46" s="5"/>
      <c r="K46"/>
      <c r="L46" s="14"/>
      <c r="M46" s="15"/>
      <c r="N46" s="15"/>
      <c r="O46" s="15"/>
      <c r="P46" s="15"/>
    </row>
    <row r="47" spans="1:16" ht="24" customHeight="1" x14ac:dyDescent="0.35">
      <c r="A47" s="44">
        <v>59</v>
      </c>
      <c r="B47" s="46" t="s">
        <v>43</v>
      </c>
      <c r="C47" s="22"/>
      <c r="D47" s="21"/>
      <c r="F47" s="14"/>
      <c r="G47" s="5"/>
      <c r="H47" s="4"/>
      <c r="I47" s="5"/>
      <c r="K47"/>
      <c r="L47" s="14"/>
      <c r="M47" s="15"/>
      <c r="N47" s="15"/>
      <c r="O47" s="15"/>
      <c r="P47" s="15"/>
    </row>
    <row r="48" spans="1:16" ht="24" customHeight="1" x14ac:dyDescent="0.35">
      <c r="A48" s="45">
        <v>60</v>
      </c>
      <c r="B48" s="46" t="s">
        <v>31</v>
      </c>
      <c r="C48" s="20"/>
      <c r="D48" s="19"/>
      <c r="E48" s="5"/>
      <c r="F48" s="14"/>
      <c r="G48" s="5"/>
      <c r="H48" s="4"/>
      <c r="I48" s="5"/>
      <c r="K48"/>
      <c r="L48" s="14"/>
      <c r="M48" s="15"/>
      <c r="N48" s="15"/>
      <c r="O48" s="15"/>
      <c r="P48" s="15"/>
    </row>
    <row r="49" spans="1:16" ht="24" customHeight="1" x14ac:dyDescent="0.35">
      <c r="A49" s="44">
        <v>61</v>
      </c>
      <c r="B49" s="46" t="s">
        <v>33</v>
      </c>
      <c r="C49" s="22"/>
      <c r="D49" s="19"/>
      <c r="E49" s="5"/>
      <c r="F49" s="17"/>
      <c r="G49" s="14"/>
      <c r="H49" s="4"/>
      <c r="I49" s="5"/>
      <c r="K49"/>
      <c r="L49" s="14"/>
      <c r="M49" s="15"/>
      <c r="N49" s="15"/>
      <c r="O49" s="15"/>
      <c r="P49" s="15"/>
    </row>
    <row r="50" spans="1:16" ht="24" customHeight="1" x14ac:dyDescent="0.35">
      <c r="A50" s="45">
        <v>62</v>
      </c>
      <c r="B50" s="46" t="s">
        <v>35</v>
      </c>
      <c r="C50" s="20"/>
      <c r="D50" s="21"/>
      <c r="E50" s="5"/>
      <c r="F50" s="14"/>
      <c r="G50" s="5"/>
      <c r="H50" s="4"/>
      <c r="I50" s="5"/>
      <c r="K50"/>
      <c r="L50" s="14"/>
      <c r="M50" s="15"/>
      <c r="N50" s="15"/>
      <c r="O50" s="15"/>
      <c r="P50" s="15"/>
    </row>
    <row r="51" spans="1:16" ht="24" customHeight="1" x14ac:dyDescent="0.35">
      <c r="A51" s="44">
        <v>63</v>
      </c>
      <c r="B51" s="46" t="s">
        <v>27</v>
      </c>
      <c r="C51" s="22"/>
      <c r="D51" s="21"/>
      <c r="E51" s="5"/>
      <c r="F51" s="14"/>
      <c r="G51" s="5"/>
      <c r="H51" s="4"/>
      <c r="I51" s="5"/>
      <c r="K51"/>
      <c r="L51" s="14"/>
      <c r="M51" s="15"/>
      <c r="N51" s="15"/>
      <c r="O51" s="15"/>
      <c r="P51" s="15"/>
    </row>
    <row r="52" spans="1:16" ht="24" customHeight="1" x14ac:dyDescent="0.35">
      <c r="A52" s="45">
        <v>64</v>
      </c>
      <c r="B52" s="46" t="s">
        <v>37</v>
      </c>
      <c r="C52" s="20"/>
      <c r="D52" s="21"/>
      <c r="F52" s="17"/>
      <c r="G52" s="14"/>
      <c r="H52" s="4"/>
      <c r="I52" s="5"/>
      <c r="K52"/>
      <c r="L52" s="14"/>
      <c r="M52" s="15"/>
      <c r="N52" s="15"/>
      <c r="O52" s="15"/>
      <c r="P52" s="15"/>
    </row>
    <row r="53" spans="1:16" ht="24" customHeight="1" x14ac:dyDescent="0.35">
      <c r="A53" s="44">
        <v>65</v>
      </c>
      <c r="B53" s="46" t="s">
        <v>32</v>
      </c>
      <c r="C53" s="22"/>
      <c r="D53" s="19"/>
      <c r="F53" s="14"/>
      <c r="G53" s="5"/>
      <c r="H53" s="4"/>
      <c r="I53" s="5"/>
      <c r="K53"/>
      <c r="L53" s="14"/>
      <c r="M53" s="15"/>
      <c r="N53" s="15"/>
      <c r="O53" s="15"/>
      <c r="P53" s="15"/>
    </row>
    <row r="54" spans="1:16" ht="24" customHeight="1" x14ac:dyDescent="0.35">
      <c r="A54" s="45">
        <v>70</v>
      </c>
      <c r="B54" s="46" t="s">
        <v>30</v>
      </c>
      <c r="C54" s="20"/>
      <c r="D54" s="21"/>
      <c r="F54" s="14"/>
      <c r="G54" s="5"/>
      <c r="H54" s="4"/>
      <c r="I54" s="5"/>
      <c r="K54"/>
      <c r="L54" s="14"/>
      <c r="M54" s="15"/>
      <c r="N54" s="15"/>
      <c r="O54" s="15"/>
      <c r="P54" s="15"/>
    </row>
    <row r="55" spans="1:16" ht="24" customHeight="1" x14ac:dyDescent="0.35">
      <c r="A55" s="44">
        <v>71</v>
      </c>
      <c r="B55" s="46" t="s">
        <v>32</v>
      </c>
      <c r="C55" s="22"/>
      <c r="D55" s="21"/>
      <c r="F55" s="14"/>
      <c r="G55" s="5"/>
      <c r="H55" s="4"/>
      <c r="I55" s="5"/>
      <c r="K55"/>
      <c r="L55" s="14"/>
      <c r="M55" s="15"/>
      <c r="N55" s="15"/>
      <c r="O55" s="15"/>
      <c r="P55" s="15"/>
    </row>
    <row r="56" spans="1:16" ht="24" customHeight="1" x14ac:dyDescent="0.35">
      <c r="A56" s="45">
        <v>72</v>
      </c>
      <c r="B56" s="46" t="s">
        <v>36</v>
      </c>
      <c r="C56" s="20"/>
      <c r="D56" s="21"/>
      <c r="F56" s="14"/>
      <c r="G56" s="5"/>
      <c r="H56" s="4"/>
      <c r="I56" s="5"/>
      <c r="K56"/>
      <c r="L56" s="14"/>
      <c r="M56" s="15"/>
      <c r="N56" s="15"/>
      <c r="O56" s="15"/>
      <c r="P56" s="15"/>
    </row>
    <row r="57" spans="1:16" ht="24" customHeight="1" x14ac:dyDescent="0.35">
      <c r="A57" s="44">
        <v>73</v>
      </c>
      <c r="B57" s="46" t="s">
        <v>39</v>
      </c>
      <c r="C57" s="22"/>
      <c r="D57" s="21"/>
      <c r="F57" s="14"/>
      <c r="G57" s="5"/>
      <c r="H57" s="4"/>
      <c r="I57" s="5"/>
      <c r="K57"/>
      <c r="L57" s="14"/>
      <c r="M57" s="15"/>
      <c r="N57" s="15"/>
      <c r="O57" s="15"/>
      <c r="P57" s="15"/>
    </row>
    <row r="58" spans="1:16" ht="24" customHeight="1" x14ac:dyDescent="0.35">
      <c r="A58" s="71" t="s">
        <v>2</v>
      </c>
      <c r="B58" s="71"/>
      <c r="C58" s="35"/>
      <c r="D58" s="35"/>
      <c r="K58"/>
      <c r="L58" s="10"/>
      <c r="M58" s="15"/>
      <c r="N58" s="15"/>
      <c r="O58" s="15"/>
      <c r="P58" s="15"/>
    </row>
    <row r="59" spans="1:16" ht="24" customHeight="1" x14ac:dyDescent="0.35">
      <c r="A59" s="72" t="s">
        <v>4</v>
      </c>
      <c r="B59" s="72"/>
      <c r="C59" s="35"/>
      <c r="D59" s="35"/>
      <c r="K59"/>
      <c r="L59" s="5"/>
      <c r="M59" s="15"/>
      <c r="N59" s="15"/>
      <c r="O59" s="15"/>
      <c r="P59" s="15"/>
    </row>
    <row r="60" spans="1:16" ht="24" customHeight="1" x14ac:dyDescent="0.35">
      <c r="A60" s="73" t="s">
        <v>3</v>
      </c>
      <c r="B60" s="73"/>
      <c r="C60" s="36"/>
      <c r="D60" s="9"/>
      <c r="K60"/>
      <c r="L60" s="12"/>
      <c r="M60" s="15"/>
      <c r="N60" s="15"/>
      <c r="O60" s="15"/>
      <c r="P60" s="15"/>
    </row>
    <row r="61" spans="1:16" ht="24" customHeight="1" x14ac:dyDescent="0.35">
      <c r="A61" s="6"/>
      <c r="B61" s="7"/>
      <c r="C61" s="8"/>
      <c r="D61" s="7"/>
      <c r="K61"/>
      <c r="L61" s="5"/>
      <c r="M61" s="15"/>
      <c r="N61" s="15"/>
      <c r="O61" s="15"/>
      <c r="P61" s="15"/>
    </row>
    <row r="62" spans="1:16" ht="24" customHeight="1" x14ac:dyDescent="0.35">
      <c r="A62" s="6"/>
      <c r="B62" s="9"/>
      <c r="C62" s="8"/>
      <c r="D62" s="7"/>
      <c r="K62"/>
      <c r="L62" s="5"/>
      <c r="M62" s="15"/>
      <c r="N62" s="15"/>
      <c r="O62" s="15"/>
      <c r="P62" s="15"/>
    </row>
    <row r="63" spans="1:16" ht="24" customHeight="1" x14ac:dyDescent="0.35">
      <c r="A63" s="6"/>
      <c r="B63" s="9"/>
      <c r="C63" s="8"/>
      <c r="D63" s="9"/>
      <c r="K63"/>
      <c r="L63" s="5"/>
      <c r="M63" s="15"/>
      <c r="N63" s="15"/>
      <c r="O63" s="15"/>
      <c r="P63" s="15"/>
    </row>
    <row r="64" spans="1:16" ht="24" customHeight="1" x14ac:dyDescent="0.35">
      <c r="A64" s="6"/>
      <c r="B64" s="9"/>
      <c r="C64" s="8"/>
      <c r="D64" s="7"/>
      <c r="K64"/>
      <c r="L64" s="5"/>
      <c r="M64" s="15"/>
      <c r="N64" s="15"/>
      <c r="O64" s="15"/>
      <c r="P64" s="15"/>
    </row>
    <row r="65" spans="1:16" ht="24" customHeight="1" x14ac:dyDescent="0.35">
      <c r="A65" s="6"/>
      <c r="B65" s="7"/>
      <c r="C65" s="8"/>
      <c r="D65" s="9"/>
      <c r="K65"/>
      <c r="L65" s="5"/>
      <c r="M65" s="15"/>
      <c r="N65" s="15"/>
      <c r="O65" s="15"/>
      <c r="P65" s="15"/>
    </row>
    <row r="66" spans="1:16" x14ac:dyDescent="0.35">
      <c r="K66"/>
      <c r="L66" s="5"/>
      <c r="M66" s="15"/>
      <c r="N66" s="15"/>
      <c r="O66" s="15"/>
      <c r="P66" s="15"/>
    </row>
    <row r="67" spans="1:16" x14ac:dyDescent="0.35">
      <c r="K67"/>
      <c r="L67" s="5"/>
      <c r="M67" s="15"/>
      <c r="N67" s="15"/>
      <c r="O67" s="15"/>
      <c r="P67" s="15"/>
    </row>
    <row r="68" spans="1:16" x14ac:dyDescent="0.35">
      <c r="K68"/>
      <c r="L68" s="5"/>
      <c r="M68" s="15"/>
      <c r="N68" s="15"/>
      <c r="O68" s="15"/>
      <c r="P68" s="15"/>
    </row>
    <row r="69" spans="1:16" x14ac:dyDescent="0.35">
      <c r="K69"/>
      <c r="L69" s="5"/>
      <c r="M69" s="15"/>
      <c r="N69" s="15"/>
      <c r="O69" s="15"/>
      <c r="P69" s="15"/>
    </row>
    <row r="70" spans="1:16" x14ac:dyDescent="0.35">
      <c r="K70"/>
      <c r="L70" s="5"/>
      <c r="M70" s="15"/>
      <c r="N70" s="15"/>
      <c r="O70" s="15"/>
      <c r="P70" s="15"/>
    </row>
    <row r="71" spans="1:16" x14ac:dyDescent="0.35">
      <c r="K71"/>
      <c r="L71" s="5"/>
      <c r="M71" s="15"/>
      <c r="N71" s="15"/>
      <c r="O71" s="15"/>
      <c r="P71" s="15"/>
    </row>
    <row r="72" spans="1:16" x14ac:dyDescent="0.35">
      <c r="K72"/>
      <c r="L72" s="5"/>
      <c r="M72" s="15"/>
      <c r="N72" s="15"/>
      <c r="O72" s="15"/>
      <c r="P72" s="15"/>
    </row>
    <row r="73" spans="1:16" x14ac:dyDescent="0.35">
      <c r="K73"/>
      <c r="L73" s="5"/>
      <c r="M73" s="15"/>
      <c r="N73" s="15"/>
      <c r="O73" s="15"/>
      <c r="P73" s="15"/>
    </row>
    <row r="74" spans="1:16" x14ac:dyDescent="0.35">
      <c r="K74"/>
      <c r="L74" s="5"/>
      <c r="M74" s="15"/>
      <c r="N74" s="15"/>
      <c r="O74" s="15"/>
      <c r="P74" s="15"/>
    </row>
    <row r="75" spans="1:16" x14ac:dyDescent="0.35">
      <c r="K75"/>
      <c r="L75" s="5"/>
      <c r="M75" s="15"/>
      <c r="N75" s="15"/>
      <c r="O75" s="15"/>
      <c r="P75" s="15"/>
    </row>
    <row r="76" spans="1:16" x14ac:dyDescent="0.35">
      <c r="K76"/>
      <c r="L76" s="5"/>
      <c r="M76" s="15"/>
      <c r="N76" s="15"/>
      <c r="O76" s="15"/>
      <c r="P76" s="15"/>
    </row>
    <row r="77" spans="1:16" x14ac:dyDescent="0.35">
      <c r="K77"/>
      <c r="L77" s="5"/>
      <c r="M77" s="15"/>
      <c r="N77" s="15"/>
      <c r="O77" s="15"/>
      <c r="P77" s="15"/>
    </row>
    <row r="78" spans="1:16" x14ac:dyDescent="0.35">
      <c r="K78"/>
      <c r="L78" s="5"/>
      <c r="M78" s="15"/>
      <c r="N78" s="15"/>
      <c r="O78" s="15"/>
      <c r="P78" s="15"/>
    </row>
    <row r="79" spans="1:16" x14ac:dyDescent="0.35">
      <c r="K79"/>
      <c r="L79" s="5"/>
      <c r="M79" s="15"/>
      <c r="N79" s="15"/>
      <c r="O79" s="15"/>
      <c r="P79" s="15"/>
    </row>
    <row r="80" spans="1:16" x14ac:dyDescent="0.35">
      <c r="K80"/>
      <c r="L80" s="5"/>
      <c r="M80" s="15"/>
      <c r="N80" s="15"/>
      <c r="O80" s="15"/>
      <c r="P80" s="15"/>
    </row>
    <row r="81" spans="11:16" x14ac:dyDescent="0.35">
      <c r="K81"/>
      <c r="L81" s="5"/>
      <c r="M81" s="15"/>
      <c r="N81" s="15"/>
      <c r="O81" s="15"/>
      <c r="P81" s="15"/>
    </row>
    <row r="82" spans="11:16" x14ac:dyDescent="0.35">
      <c r="K82"/>
      <c r="L82" s="5"/>
      <c r="M82" s="15"/>
      <c r="N82" s="15"/>
      <c r="O82" s="15"/>
      <c r="P82" s="15"/>
    </row>
  </sheetData>
  <sheetProtection selectLockedCells="1" selectUnlockedCells="1"/>
  <mergeCells count="3">
    <mergeCell ref="A58:B58"/>
    <mergeCell ref="A59:B59"/>
    <mergeCell ref="A60:B60"/>
  </mergeCells>
  <conditionalFormatting sqref="A14:B60">
    <cfRule type="expression" dxfId="4" priority="11">
      <formula>MOD(ROW(14:14),2)=0</formula>
    </cfRule>
  </conditionalFormatting>
  <pageMargins left="0.7" right="0.7" top="0.75" bottom="0.75" header="0.51180555555555551" footer="0.51180555555555551"/>
  <pageSetup paperSize="9" scale="48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Leģendas dalībniekiem 1 kolonnā</vt:lpstr>
      <vt:lpstr>Leģendas dalībniekiem 2 kolonnā</vt:lpstr>
      <vt:lpstr>Leģendas oriģinālais saraksts</vt:lpstr>
      <vt:lpstr>'Leģendas dalībniekiem 1 kolonnā'!Print_Area</vt:lpstr>
      <vt:lpstr>'Leģendas dalībniekiem 2 kolonnā'!Print_Area</vt:lpstr>
      <vt:lpstr>'Leģendas oriģinālais saraksts'!Print_Area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Reinis Bērziņš</dc:creator>
  <cp:lastModifiedBy>Reinis Bērziņš</cp:lastModifiedBy>
  <cp:lastPrinted>2026-05-26T03:06:27Z</cp:lastPrinted>
  <dcterms:created xsi:type="dcterms:W3CDTF">2018-02-28T13:26:21Z</dcterms:created>
  <dcterms:modified xsi:type="dcterms:W3CDTF">2026-05-26T14:58:54Z</dcterms:modified>
</cp:coreProperties>
</file>